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EEBE\Qualitat\SGIQ\6.1 Recollir i analitzar dades\Indicadors SGIQ\"/>
    </mc:Choice>
  </mc:AlternateContent>
  <bookViews>
    <workbookView xWindow="-120" yWindow="-120" windowWidth="20730" windowHeight="11040" tabRatio="1000" activeTab="19"/>
  </bookViews>
  <sheets>
    <sheet name="Quadre de comandament" sheetId="1" r:id="rId1"/>
    <sheet name="Nom Procesos" sheetId="24" state="hidden" r:id="rId2"/>
    <sheet name="Notes metodològiques" sheetId="2" r:id="rId3"/>
    <sheet name="P1.1" sheetId="3" r:id="rId4"/>
    <sheet name="P2.1" sheetId="4" r:id="rId5"/>
    <sheet name="P3.1" sheetId="5" r:id="rId6"/>
    <sheet name="P3.2" sheetId="6" r:id="rId7"/>
    <sheet name="P3.3" sheetId="7" r:id="rId8"/>
    <sheet name="P3.4" sheetId="8" r:id="rId9"/>
    <sheet name="P3.5" sheetId="9" r:id="rId10"/>
    <sheet name="P3.6" sheetId="10" r:id="rId11"/>
    <sheet name="P3.7" sheetId="16" r:id="rId12"/>
    <sheet name="P4.1" sheetId="28" r:id="rId13"/>
    <sheet name="P4.2" sheetId="11" r:id="rId14"/>
    <sheet name="P4.3" sheetId="12" r:id="rId15"/>
    <sheet name="P4.4" sheetId="13" r:id="rId16"/>
    <sheet name="P5.1" sheetId="14" r:id="rId17"/>
    <sheet name="P5.2" sheetId="15" r:id="rId18"/>
    <sheet name="P7.1" sheetId="18" r:id="rId19"/>
    <sheet name="P8.1" sheetId="19" r:id="rId20"/>
  </sheets>
  <definedNames>
    <definedName name="_xlnm._FilterDatabase" localSheetId="0" hidden="1">'Quadre de comandament'!$H$1:$H$171</definedName>
  </definedNames>
  <calcPr calcId="191029"/>
</workbook>
</file>

<file path=xl/calcChain.xml><?xml version="1.0" encoding="utf-8"?>
<calcChain xmlns="http://schemas.openxmlformats.org/spreadsheetml/2006/main">
  <c r="C53" i="3" l="1"/>
  <c r="C50" i="3"/>
  <c r="C49" i="3"/>
  <c r="C39" i="3"/>
  <c r="C38" i="3"/>
  <c r="C52" i="3"/>
  <c r="C42" i="3"/>
  <c r="C31" i="3"/>
  <c r="C28" i="3"/>
  <c r="C27" i="3"/>
  <c r="C41" i="3"/>
  <c r="C30" i="3"/>
  <c r="C100" i="5"/>
  <c r="C111" i="5"/>
  <c r="C122" i="5"/>
  <c r="C132" i="5"/>
  <c r="C133" i="5"/>
  <c r="C135" i="5"/>
  <c r="C136" i="5"/>
  <c r="C143" i="5"/>
  <c r="C144" i="5"/>
  <c r="C146" i="5"/>
  <c r="C147" i="5"/>
  <c r="C99" i="5"/>
  <c r="C102" i="5"/>
  <c r="C103" i="5"/>
  <c r="C110" i="5"/>
  <c r="C113" i="5"/>
  <c r="C114" i="5"/>
  <c r="C121" i="5"/>
  <c r="C124" i="5"/>
  <c r="C125" i="5"/>
  <c r="C41" i="5"/>
  <c r="C52" i="5"/>
  <c r="C32" i="5"/>
  <c r="C66" i="5" l="1"/>
  <c r="C62" i="5"/>
  <c r="C63" i="5"/>
  <c r="C65" i="5"/>
  <c r="C73" i="5"/>
  <c r="C74" i="5"/>
  <c r="C76" i="5"/>
  <c r="C77" i="5"/>
  <c r="C8" i="19" l="1"/>
  <c r="C8" i="18"/>
  <c r="C41" i="15"/>
  <c r="C30" i="15"/>
  <c r="C19" i="15"/>
  <c r="C8" i="15"/>
  <c r="C30" i="14"/>
  <c r="C19" i="14"/>
  <c r="C8" i="14"/>
  <c r="C8" i="13"/>
  <c r="C9" i="12"/>
  <c r="C9" i="11"/>
  <c r="C9" i="28"/>
  <c r="C9" i="16"/>
  <c r="C42" i="10"/>
  <c r="C31" i="10"/>
  <c r="C20" i="10"/>
  <c r="C9" i="10"/>
  <c r="C31" i="9"/>
  <c r="C20" i="9"/>
  <c r="C9" i="9"/>
  <c r="C9" i="8"/>
  <c r="C20" i="8"/>
  <c r="C31" i="8"/>
  <c r="C152" i="7"/>
  <c r="C141" i="7"/>
  <c r="C130" i="7"/>
  <c r="C119" i="7"/>
  <c r="C108" i="7"/>
  <c r="C97" i="7"/>
  <c r="C86" i="7"/>
  <c r="C75" i="7"/>
  <c r="C64" i="7"/>
  <c r="C53" i="7"/>
  <c r="C42" i="7"/>
  <c r="C31" i="7"/>
  <c r="C20" i="7"/>
  <c r="C9" i="7"/>
  <c r="C42" i="6"/>
  <c r="C41" i="6"/>
  <c r="C39" i="6"/>
  <c r="C38" i="6"/>
  <c r="C31" i="6"/>
  <c r="C20" i="6"/>
  <c r="C9" i="6"/>
  <c r="C92" i="5" l="1"/>
  <c r="C55" i="5"/>
  <c r="C44" i="5"/>
  <c r="C33" i="5" l="1"/>
  <c r="M63" i="1" l="1"/>
  <c r="C22" i="5" l="1"/>
  <c r="C11" i="5"/>
  <c r="C8" i="4" l="1"/>
  <c r="C20" i="3"/>
  <c r="C9" i="3"/>
  <c r="G32" i="1" l="1"/>
  <c r="J12" i="1" l="1"/>
  <c r="K12" i="1"/>
  <c r="C7" i="19" l="1"/>
  <c r="C5" i="19"/>
  <c r="C4" i="19"/>
  <c r="C7" i="18"/>
  <c r="C5" i="18"/>
  <c r="C4" i="18"/>
  <c r="C40" i="15"/>
  <c r="C38" i="15"/>
  <c r="C37" i="15"/>
  <c r="C29" i="15"/>
  <c r="C27" i="15"/>
  <c r="C26" i="15"/>
  <c r="C18" i="15"/>
  <c r="C16" i="15"/>
  <c r="C15" i="15"/>
  <c r="C7" i="15"/>
  <c r="C5" i="15"/>
  <c r="C4" i="15"/>
  <c r="C29" i="14"/>
  <c r="C27" i="14"/>
  <c r="C26" i="14"/>
  <c r="C18" i="14"/>
  <c r="C16" i="14"/>
  <c r="C15" i="14"/>
  <c r="C7" i="14"/>
  <c r="C5" i="14"/>
  <c r="C4" i="14"/>
  <c r="C7" i="13"/>
  <c r="C5" i="13"/>
  <c r="C4" i="13"/>
  <c r="C8" i="12" l="1"/>
  <c r="C6" i="12"/>
  <c r="C5" i="12"/>
  <c r="C5" i="11" l="1"/>
  <c r="C8" i="11"/>
  <c r="C6" i="11"/>
  <c r="C8" i="28" l="1"/>
  <c r="C6" i="28"/>
  <c r="C5" i="28"/>
  <c r="C8" i="16"/>
  <c r="C6" i="16"/>
  <c r="C5" i="16"/>
  <c r="C41" i="10"/>
  <c r="C39" i="10"/>
  <c r="C38" i="10"/>
  <c r="C30" i="10"/>
  <c r="C28" i="10"/>
  <c r="C27" i="10"/>
  <c r="C19" i="10"/>
  <c r="C17" i="10"/>
  <c r="C16" i="10"/>
  <c r="C8" i="10"/>
  <c r="C6" i="10"/>
  <c r="C5" i="10"/>
  <c r="C19" i="9"/>
  <c r="C30" i="9"/>
  <c r="C28" i="9"/>
  <c r="C27" i="9"/>
  <c r="C17" i="9"/>
  <c r="C16" i="9"/>
  <c r="C8" i="9" l="1"/>
  <c r="C6" i="9"/>
  <c r="C5" i="9"/>
  <c r="C30" i="8" l="1"/>
  <c r="C28" i="8"/>
  <c r="C27" i="8"/>
  <c r="C19" i="8"/>
  <c r="C17" i="8"/>
  <c r="C16" i="8"/>
  <c r="C8" i="8"/>
  <c r="C6" i="8"/>
  <c r="C5" i="8"/>
  <c r="C151" i="7" l="1"/>
  <c r="C149" i="7"/>
  <c r="C148" i="7"/>
  <c r="C140" i="7"/>
  <c r="C138" i="7"/>
  <c r="C137" i="7"/>
  <c r="C127" i="7" l="1"/>
  <c r="C118" i="7"/>
  <c r="C129" i="7"/>
  <c r="C126" i="7"/>
  <c r="C116" i="7"/>
  <c r="C115" i="7"/>
  <c r="C107" i="7"/>
  <c r="C105" i="7"/>
  <c r="C104" i="7"/>
  <c r="C93" i="7"/>
  <c r="C83" i="7"/>
  <c r="C94" i="7"/>
  <c r="C17" i="6"/>
  <c r="C28" i="6"/>
  <c r="C96" i="7"/>
  <c r="C85" i="7"/>
  <c r="C82" i="7"/>
  <c r="C74" i="7"/>
  <c r="C72" i="7"/>
  <c r="C71" i="7"/>
  <c r="C63" i="7"/>
  <c r="C61" i="7"/>
  <c r="C60" i="7"/>
  <c r="C52" i="7"/>
  <c r="C50" i="7"/>
  <c r="C49" i="7"/>
  <c r="C30" i="7"/>
  <c r="C41" i="7"/>
  <c r="C39" i="7"/>
  <c r="C38" i="7"/>
  <c r="C28" i="7"/>
  <c r="C27" i="7"/>
  <c r="C19" i="7"/>
  <c r="C17" i="7"/>
  <c r="C16" i="7"/>
  <c r="C8" i="7"/>
  <c r="C6" i="7"/>
  <c r="C5" i="7"/>
  <c r="C30" i="6" l="1"/>
  <c r="C27" i="6"/>
  <c r="C19" i="6"/>
  <c r="C16" i="6"/>
  <c r="C5" i="6"/>
  <c r="C8" i="6"/>
  <c r="C7" i="6"/>
  <c r="C6" i="6"/>
  <c r="C91" i="5" l="1"/>
  <c r="C89" i="5"/>
  <c r="C88" i="5"/>
  <c r="C54" i="5"/>
  <c r="C51" i="5"/>
  <c r="C43" i="5"/>
  <c r="C40" i="5"/>
  <c r="C30" i="5"/>
  <c r="C29" i="5"/>
  <c r="C21" i="5"/>
  <c r="C19" i="5"/>
  <c r="C18" i="5"/>
  <c r="C10" i="5" l="1"/>
  <c r="C8" i="5"/>
  <c r="C7" i="5"/>
  <c r="C7" i="4"/>
  <c r="C5" i="4"/>
  <c r="C4" i="4"/>
  <c r="C18" i="3" l="1"/>
  <c r="C19" i="3" l="1"/>
  <c r="C17" i="3"/>
  <c r="C16" i="3"/>
  <c r="C8" i="3"/>
  <c r="C6" i="3"/>
  <c r="C5" i="3"/>
  <c r="I23" i="24" l="1"/>
  <c r="I22" i="24"/>
  <c r="I21" i="24"/>
  <c r="I20" i="24"/>
  <c r="I19" i="24"/>
  <c r="I18" i="24"/>
  <c r="I17" i="24"/>
  <c r="I16" i="24"/>
  <c r="I15" i="24"/>
  <c r="I14" i="24"/>
  <c r="I13" i="24"/>
  <c r="I12" i="24"/>
  <c r="I11" i="24"/>
  <c r="I10" i="24"/>
  <c r="I9" i="24"/>
  <c r="I8" i="24"/>
  <c r="I7" i="24"/>
  <c r="I6" i="24"/>
  <c r="I5" i="24"/>
  <c r="I4" i="24"/>
  <c r="I3" i="24"/>
  <c r="G71" i="1"/>
  <c r="G70" i="1"/>
  <c r="G69" i="1"/>
  <c r="G68" i="1"/>
  <c r="G67" i="1"/>
  <c r="G66" i="1"/>
  <c r="G65" i="1"/>
  <c r="G64" i="1"/>
  <c r="G63" i="1"/>
  <c r="G62" i="1"/>
  <c r="G61" i="1"/>
  <c r="G60" i="1"/>
  <c r="G59" i="1"/>
  <c r="G58" i="1"/>
  <c r="G57" i="1"/>
  <c r="G56" i="1"/>
  <c r="G55" i="1"/>
  <c r="G54" i="1"/>
  <c r="G53" i="1"/>
  <c r="G52" i="1"/>
  <c r="G50" i="1"/>
  <c r="G49" i="1"/>
  <c r="G48" i="1"/>
  <c r="G47" i="1"/>
  <c r="G46" i="1"/>
  <c r="G45" i="1"/>
  <c r="G44" i="1"/>
  <c r="G43" i="1"/>
  <c r="G42" i="1"/>
  <c r="G41" i="1"/>
  <c r="G40" i="1"/>
  <c r="G39" i="1"/>
  <c r="G38" i="1"/>
  <c r="G37" i="1"/>
  <c r="G36" i="1"/>
  <c r="G35" i="1"/>
  <c r="G34" i="1"/>
  <c r="G33" i="1"/>
  <c r="G31" i="1"/>
  <c r="G30" i="1"/>
  <c r="G29" i="1"/>
  <c r="G28" i="1"/>
  <c r="G27" i="1"/>
  <c r="G25" i="1"/>
  <c r="G24" i="1"/>
  <c r="G23" i="1"/>
  <c r="G22" i="1"/>
  <c r="G18" i="1"/>
  <c r="G17" i="1"/>
  <c r="G16" i="1"/>
  <c r="G15" i="1"/>
  <c r="G14" i="1"/>
  <c r="G12" i="1"/>
  <c r="G8" i="1"/>
  <c r="G7" i="1"/>
</calcChain>
</file>

<file path=xl/comments1.xml><?xml version="1.0" encoding="utf-8"?>
<comments xmlns="http://schemas.openxmlformats.org/spreadsheetml/2006/main">
  <authors>
    <author>Xavier Codinas</author>
    <author>UPC</author>
  </authors>
  <commentList>
    <comment ref="P19" authorId="0" shapeId="0">
      <text>
        <r>
          <rPr>
            <b/>
            <sz val="9"/>
            <color indexed="81"/>
            <rFont val="Tahoma"/>
            <family val="2"/>
          </rPr>
          <t>Vinculats a les associacions de moto, cotxe i pucra.</t>
        </r>
        <r>
          <rPr>
            <sz val="9"/>
            <color indexed="81"/>
            <rFont val="Tahoma"/>
            <family val="2"/>
          </rPr>
          <t xml:space="preserve">
</t>
        </r>
      </text>
    </comment>
    <comment ref="Q19" authorId="0" shapeId="0">
      <text>
        <r>
          <rPr>
            <b/>
            <sz val="9"/>
            <color indexed="81"/>
            <rFont val="Tahoma"/>
            <family val="2"/>
          </rPr>
          <t>Vinculats a les associacions de moto, cotxe i pucra.</t>
        </r>
        <r>
          <rPr>
            <sz val="9"/>
            <color indexed="81"/>
            <rFont val="Tahoma"/>
            <family val="2"/>
          </rPr>
          <t xml:space="preserve">
</t>
        </r>
      </text>
    </comment>
    <comment ref="P20" authorId="0" shapeId="0">
      <text>
        <r>
          <rPr>
            <b/>
            <sz val="9"/>
            <color indexed="81"/>
            <rFont val="Tahoma"/>
            <family val="2"/>
          </rPr>
          <t>Vinculats a les associacions de moto, cotxe i pucra.</t>
        </r>
        <r>
          <rPr>
            <sz val="9"/>
            <color indexed="81"/>
            <rFont val="Tahoma"/>
            <family val="2"/>
          </rPr>
          <t xml:space="preserve">
</t>
        </r>
      </text>
    </comment>
    <comment ref="Q20" authorId="0" shapeId="0">
      <text>
        <r>
          <rPr>
            <b/>
            <sz val="9"/>
            <color indexed="81"/>
            <rFont val="Tahoma"/>
            <family val="2"/>
          </rPr>
          <t>Vinculats a les associacions de moto, cotxe i pucra.</t>
        </r>
        <r>
          <rPr>
            <sz val="9"/>
            <color indexed="81"/>
            <rFont val="Tahoma"/>
            <family val="2"/>
          </rPr>
          <t xml:space="preserve">
</t>
        </r>
      </text>
    </comment>
    <comment ref="L45" authorId="1" shapeId="0">
      <text>
        <r>
          <rPr>
            <b/>
            <sz val="9"/>
            <color indexed="81"/>
            <rFont val="Tahoma"/>
            <family val="2"/>
          </rPr>
          <t xml:space="preserve">% de resposta: 41,20%
</t>
        </r>
      </text>
    </comment>
    <comment ref="M45" authorId="1" shapeId="0">
      <text>
        <r>
          <rPr>
            <b/>
            <sz val="9"/>
            <color indexed="81"/>
            <rFont val="Tahoma"/>
            <family val="2"/>
          </rPr>
          <t xml:space="preserve">% de resposta: 40,8%
</t>
        </r>
      </text>
    </comment>
    <comment ref="N45" authorId="1" shapeId="0">
      <text>
        <r>
          <rPr>
            <b/>
            <sz val="9"/>
            <color indexed="81"/>
            <rFont val="Tahoma"/>
            <family val="2"/>
          </rPr>
          <t xml:space="preserve">% de resposta: 39,1%
</t>
        </r>
      </text>
    </comment>
    <comment ref="O45" authorId="1" shapeId="0">
      <text>
        <r>
          <rPr>
            <b/>
            <sz val="9"/>
            <color indexed="81"/>
            <rFont val="Tahoma"/>
            <family val="2"/>
          </rPr>
          <t xml:space="preserve">% de resposta: 32,8%
</t>
        </r>
      </text>
    </comment>
    <comment ref="L46" authorId="1" shapeId="0">
      <text>
        <r>
          <rPr>
            <b/>
            <sz val="9"/>
            <color indexed="81"/>
            <rFont val="Tahoma"/>
            <family val="2"/>
          </rPr>
          <t>% de resposta: 40,68%</t>
        </r>
      </text>
    </comment>
    <comment ref="M46" authorId="1" shapeId="0">
      <text>
        <r>
          <rPr>
            <b/>
            <sz val="9"/>
            <color indexed="81"/>
            <rFont val="Tahoma"/>
            <family val="2"/>
          </rPr>
          <t>% de resposta: 41,8%</t>
        </r>
      </text>
    </comment>
    <comment ref="N46" authorId="1" shapeId="0">
      <text>
        <r>
          <rPr>
            <b/>
            <sz val="9"/>
            <color indexed="81"/>
            <rFont val="Tahoma"/>
            <family val="2"/>
          </rPr>
          <t>% de resposta: 40,0%</t>
        </r>
      </text>
    </comment>
    <comment ref="O46" authorId="1" shapeId="0">
      <text>
        <r>
          <rPr>
            <b/>
            <sz val="9"/>
            <color indexed="81"/>
            <rFont val="Tahoma"/>
            <family val="2"/>
          </rPr>
          <t>% de resposta: 36,6%</t>
        </r>
      </text>
    </comment>
  </commentList>
</comments>
</file>

<file path=xl/sharedStrings.xml><?xml version="1.0" encoding="utf-8"?>
<sst xmlns="http://schemas.openxmlformats.org/spreadsheetml/2006/main" count="1418" uniqueCount="382">
  <si>
    <t>Nom</t>
  </si>
  <si>
    <t>Procés</t>
  </si>
  <si>
    <t>Classificació indicador</t>
  </si>
  <si>
    <t>Data Actualització</t>
  </si>
  <si>
    <t>Curs 2018-19 / Any 2019</t>
  </si>
  <si>
    <t>Curs 2019-20 / Any 2020</t>
  </si>
  <si>
    <t>Curs 2020-21 / Any 2021</t>
  </si>
  <si>
    <t>Curs 2021-22 / Any 2022</t>
  </si>
  <si>
    <t>-</t>
  </si>
  <si>
    <t>Estratègic</t>
  </si>
  <si>
    <t>Clau</t>
  </si>
  <si>
    <t>Llegenda</t>
  </si>
  <si>
    <t xml:space="preserve">Valor mínim que cal assolir. </t>
  </si>
  <si>
    <t xml:space="preserve">Indica el valor que es vol arribar a aconseguir. </t>
  </si>
  <si>
    <t>Color de fons verd</t>
  </si>
  <si>
    <t>Indica que el valor obtingut assoleix el valor d'acceptació.</t>
  </si>
  <si>
    <t>Color de fons vermell</t>
  </si>
  <si>
    <t xml:space="preserve">Indica que el valor obtingut  no assoleix el valor d'acceptació. </t>
  </si>
  <si>
    <t>Color de fons gris</t>
  </si>
  <si>
    <t xml:space="preserve">No es disposa d'aquesta informació. </t>
  </si>
  <si>
    <t>Guió   "-"</t>
  </si>
  <si>
    <t>Valors que no es troben disponibles actualment.</t>
  </si>
  <si>
    <t xml:space="preserve">Notes:  </t>
  </si>
  <si>
    <t>- El nom de l'indicador es completa amb l'explicació que apareix a les pestanyes de cada procés.</t>
  </si>
  <si>
    <t>- En alguns casos els valors de l'any 2020 i 2021 s'han vist alterats amb motiu de la covid-19.</t>
  </si>
  <si>
    <t xml:space="preserve">- Per aplicar filtres al quadre de comandament, cal seleccionar la filera 6, fer clic al menú superior "Dades", "Visualitzacions de filtre", "Crea una visualització de filtre temporal nova". </t>
  </si>
  <si>
    <t>1. Codi del l'indicador</t>
  </si>
  <si>
    <t>2. Nom de l'indicador</t>
  </si>
  <si>
    <t>3. Definició</t>
  </si>
  <si>
    <t>4. Freqüència de la medició i data d'actualització</t>
  </si>
  <si>
    <t>5. Tipologia de l'indicador</t>
  </si>
  <si>
    <t>6. Responsable del càlcul</t>
  </si>
  <si>
    <t>7. Font d'informació</t>
  </si>
  <si>
    <t>8. Càlcul</t>
  </si>
  <si>
    <t>Quadre de comandament d'indicadors de processos del SGIQ</t>
  </si>
  <si>
    <t>Revisió del Manual de Qualitat</t>
  </si>
  <si>
    <t>Assoliment dels objectius de qualitat</t>
  </si>
  <si>
    <t>Suport</t>
  </si>
  <si>
    <t>Millora</t>
  </si>
  <si>
    <t>Data actualització</t>
  </si>
  <si>
    <t>Anual</t>
  </si>
  <si>
    <t>Quatrimestral</t>
  </si>
  <si>
    <t>Indicadors del procés 1.1 Definir la política i els objectius de qualitat de la formació</t>
  </si>
  <si>
    <t>Curs 2016-17 / Any 2017</t>
  </si>
  <si>
    <t>Curs 2017-18 / Any 2018</t>
  </si>
  <si>
    <t>Nombre d'informes de seguiment de processos realitzats</t>
  </si>
  <si>
    <t>1.1 Definir política i objectius de qualitat de la formació</t>
  </si>
  <si>
    <t>2.1.1 Garantir la qualitat dels programes formatius: Verificació</t>
  </si>
  <si>
    <t>2.1.2 Garantir la qualitat dels programes formatius: Seguiment</t>
  </si>
  <si>
    <t>2.1.3 Garantir la qualitat dels programes formatius: Modificació</t>
  </si>
  <si>
    <t>2.1.4 Garantir la qualitat dels programes formatius: Acreditació</t>
  </si>
  <si>
    <t>3.1 Definir els perfils d’ingrés, egrés i criteris d'accés</t>
  </si>
  <si>
    <t>3.2 Suport i orientació a l'estudiantat</t>
  </si>
  <si>
    <t>3.3 Metodologia d’ensenyament i avaluació</t>
  </si>
  <si>
    <t>3.4 Gestionar la mobilitat de l'estudiantat</t>
  </si>
  <si>
    <t>3.5 Gestionar l'orientació professional</t>
  </si>
  <si>
    <t>3.6 Gestionar les pràctiques externes</t>
  </si>
  <si>
    <t>3.7 Gestionar queixes, reclamacions, suggeriments i felicitacions</t>
  </si>
  <si>
    <t>4.1 Definir les polítiques de PDI</t>
  </si>
  <si>
    <t>4.2 Captació i selecció de PDI</t>
  </si>
  <si>
    <t>4.3 Formació de PDI</t>
  </si>
  <si>
    <t>4.4 Avaluació, promoció i reconeixement del PDI</t>
  </si>
  <si>
    <t>5.1 Gestionar i millorar els recursos materials</t>
  </si>
  <si>
    <t>5.2 Gestionar i millorar els serveis</t>
  </si>
  <si>
    <t>6.1 Recollir i analitzar els resultats</t>
  </si>
  <si>
    <t>7.1 Publicar informació i rendir comptes sobre els programes formatius</t>
  </si>
  <si>
    <t>8.1 Desplegament, seguiment i revisió del SGIQ, i control de la documentació</t>
  </si>
  <si>
    <t>IN01</t>
  </si>
  <si>
    <t>IN02</t>
  </si>
  <si>
    <t>IN03</t>
  </si>
  <si>
    <t>IN04</t>
  </si>
  <si>
    <t>IN05</t>
  </si>
  <si>
    <t>IN06</t>
  </si>
  <si>
    <t>IN07</t>
  </si>
  <si>
    <t>IN08</t>
  </si>
  <si>
    <t>IN09</t>
  </si>
  <si>
    <t>IN10</t>
  </si>
  <si>
    <t>P1.1</t>
  </si>
  <si>
    <t>IN11</t>
  </si>
  <si>
    <t>IN12</t>
  </si>
  <si>
    <t>Nº</t>
  </si>
  <si>
    <t>P3.1</t>
  </si>
  <si>
    <t>P3.2</t>
  </si>
  <si>
    <t>P3.3</t>
  </si>
  <si>
    <t>P3.4</t>
  </si>
  <si>
    <t>P3.5</t>
  </si>
  <si>
    <t>P3.6</t>
  </si>
  <si>
    <t>P3.7</t>
  </si>
  <si>
    <t>P4.1</t>
  </si>
  <si>
    <t>P4.2</t>
  </si>
  <si>
    <t>P4.3</t>
  </si>
  <si>
    <t>P4.4</t>
  </si>
  <si>
    <t>P5.1</t>
  </si>
  <si>
    <t>P5.2</t>
  </si>
  <si>
    <t>P6.1</t>
  </si>
  <si>
    <t>P7.1</t>
  </si>
  <si>
    <t>P8.1</t>
  </si>
  <si>
    <t>P2.1.1</t>
  </si>
  <si>
    <t>P2.1.2</t>
  </si>
  <si>
    <t>P2.1.3</t>
  </si>
  <si>
    <t>P2.1.4</t>
  </si>
  <si>
    <t>CP</t>
  </si>
  <si>
    <t>Percentatge d’accés en primera preferència</t>
  </si>
  <si>
    <t>IN13</t>
  </si>
  <si>
    <t>Oferta, demanda i matrícula</t>
  </si>
  <si>
    <t>Proves d’accés a la universitat (PAU)</t>
  </si>
  <si>
    <t>IN14</t>
  </si>
  <si>
    <t>IN15</t>
  </si>
  <si>
    <t>IN16</t>
  </si>
  <si>
    <t>IN17</t>
  </si>
  <si>
    <t>IN18</t>
  </si>
  <si>
    <t>IN19</t>
  </si>
  <si>
    <t>Taxa d’ocupació</t>
  </si>
  <si>
    <t>Taxa d’adequació de la feina als estudis</t>
  </si>
  <si>
    <t>IN27</t>
  </si>
  <si>
    <t>IN28</t>
  </si>
  <si>
    <t>IN29</t>
  </si>
  <si>
    <t>IN30</t>
  </si>
  <si>
    <t>IN34</t>
  </si>
  <si>
    <t>IN35</t>
  </si>
  <si>
    <t>IN38</t>
  </si>
  <si>
    <t>TITULACIONS DE GRAU</t>
  </si>
  <si>
    <t>TITULACIONS DE MASTER</t>
  </si>
  <si>
    <t>Universitats estrangeres</t>
  </si>
  <si>
    <t>IN50</t>
  </si>
  <si>
    <t>IN58</t>
  </si>
  <si>
    <t>IN59</t>
  </si>
  <si>
    <t>Satisfacció amb la inserció laboral</t>
  </si>
  <si>
    <t>Rati alumnes tutoritzats/professor tutor</t>
  </si>
  <si>
    <t>Satisfacció de l’estudiantat de nou ingrés</t>
  </si>
  <si>
    <t>Satisfacció del PDI amb la utilitat de les tutories</t>
  </si>
  <si>
    <t>Satisfacció de l’estudiantat amb la utilitat de les tutories</t>
  </si>
  <si>
    <t>Taxa de graduació.</t>
  </si>
  <si>
    <t>Taxa d'abandonament.</t>
  </si>
  <si>
    <t>Taxa d'eficiència.</t>
  </si>
  <si>
    <t>Taxa d’èxit</t>
  </si>
  <si>
    <t>Grau d'assoliment de la taxa de graduació indicada a la memòria verifica.</t>
  </si>
  <si>
    <t>Grau d'assoliment de la taxa d'abandonament indicada a la memòria verifica.</t>
  </si>
  <si>
    <t>Grau d'assoliment de la taxa d'eficència indicada a la memòria verifica.</t>
  </si>
  <si>
    <t xml:space="preserve">Taxa d’abandonament </t>
  </si>
  <si>
    <t xml:space="preserve">Taxa de presentats </t>
  </si>
  <si>
    <t xml:space="preserve">Taxa d’èxit </t>
  </si>
  <si>
    <t>Taxa de rendiment</t>
  </si>
  <si>
    <t>Taxa de rendiment acadèmic.</t>
  </si>
  <si>
    <t>Satisfacció de l’estudiantat amb l’actuació docent</t>
  </si>
  <si>
    <t>Satisfacció de l’estudiantat sobre les assignatures</t>
  </si>
  <si>
    <t>Satisfacció de l’estudiantat amb la mobilitat (outgoing)</t>
  </si>
  <si>
    <t>Nombre d'estudiantat que es rep a partir de programes de mobilitat</t>
  </si>
  <si>
    <t>Percentatge d’estudiantat propi que surt en programes de mobilitat</t>
  </si>
  <si>
    <t>Nombre d’estudiantat que ha participat en el Pla d’Orientació Professional</t>
  </si>
  <si>
    <t>Taxa d’adequació</t>
  </si>
  <si>
    <t>Qualificació obtinguda per cada matriculat</t>
  </si>
  <si>
    <t>Nombre d'empreses que han fet convenis</t>
  </si>
  <si>
    <t>Nombre de queixes, reclamacions, suggeriments i felicitacions</t>
  </si>
  <si>
    <t>Assoliment de les polítiques de PDI i dels objectius específics</t>
  </si>
  <si>
    <t>Relació estudiantat ETC per PDI ETC.</t>
  </si>
  <si>
    <t>Percentatge de PDI avaluat favorablement</t>
  </si>
  <si>
    <t>Satisfacció del PDI amb els sistemes de suport a l’aprenentatge</t>
  </si>
  <si>
    <t>Satisfacció del PDI amb els serveis</t>
  </si>
  <si>
    <t>Satisfacció del PAS amb els serveis</t>
  </si>
  <si>
    <t>Nombre de processos implantats</t>
  </si>
  <si>
    <t xml:space="preserve">Indicadors del procés 3.2 Suport i orientació a l'estudiantat </t>
  </si>
  <si>
    <t xml:space="preserve">Indicadors del procés 3.3 Metodologia d’ensenyament i avaluació </t>
  </si>
  <si>
    <t xml:space="preserve">Indicadors del procés 3.4 Gestionar la mobilitat de l'estudiantat </t>
  </si>
  <si>
    <t xml:space="preserve">Indicadors del procés 3.5 Gestionar l'orientació professional </t>
  </si>
  <si>
    <t xml:space="preserve">Indicadors del procés 3.6 Gestionar les pràctiques externes </t>
  </si>
  <si>
    <t xml:space="preserve">Indicadors del procés 3.7 Gestionar queixes, reclamacions, suggeriments i felicitacions </t>
  </si>
  <si>
    <t>Indicadors del procés 4.1 Definir les polítiques de PDI</t>
  </si>
  <si>
    <t>Indicadors del procés 4.2 Captació i selecció de PDI</t>
  </si>
  <si>
    <t xml:space="preserve">Indicadors del procés 4.3 Formació de PDI </t>
  </si>
  <si>
    <t xml:space="preserve">Indicadors del procés 4.4 Avaluació, promoció i reconeixement del PDI </t>
  </si>
  <si>
    <t xml:space="preserve">Indicadors del procés 5.1 Gestionar i millorar els recursos materials </t>
  </si>
  <si>
    <t xml:space="preserve">Indicadors del procés 5.2 Gestionar i millorar els serveis </t>
  </si>
  <si>
    <t xml:space="preserve">Indicadors del procés 7.1 Publicar informació i rendir comptes sobre els programes formatius </t>
  </si>
  <si>
    <t xml:space="preserve">Indicadors del procés 8.1 Desplegament, seguiment i revisió del SGIQ, i control de la documentació </t>
  </si>
  <si>
    <t>Trienal</t>
  </si>
  <si>
    <t>--</t>
  </si>
  <si>
    <t>Alt</t>
  </si>
  <si>
    <t>Arxiu</t>
  </si>
  <si>
    <t>Enllaç</t>
  </si>
  <si>
    <t>Pestanya</t>
  </si>
  <si>
    <t>Arxius</t>
  </si>
  <si>
    <t>Unitat d'estudis de l'EEBE</t>
  </si>
  <si>
    <t>3,7/5</t>
  </si>
  <si>
    <t>4/5</t>
  </si>
  <si>
    <t>3,8/5</t>
  </si>
  <si>
    <t>2,7/5</t>
  </si>
  <si>
    <t>3,9/5</t>
  </si>
  <si>
    <t>3,4/5</t>
  </si>
  <si>
    <t>3,5/5</t>
  </si>
  <si>
    <t>Més de 656</t>
  </si>
  <si>
    <t>Més de 710</t>
  </si>
  <si>
    <t>Aprox. 730</t>
  </si>
  <si>
    <t xml:space="preserve">Pestanya </t>
  </si>
  <si>
    <t>4,1/5</t>
  </si>
  <si>
    <t>4,0/5</t>
  </si>
  <si>
    <t>4,09/5</t>
  </si>
  <si>
    <t>3,6/5</t>
  </si>
  <si>
    <t>3,3/5</t>
  </si>
  <si>
    <t>Satisfacció dels titulats GRAU amb les pràctiques externes</t>
  </si>
  <si>
    <t>Satisfacció dels titulats MASTERS amb les pràctiques externes</t>
  </si>
  <si>
    <t>&lt;50</t>
  </si>
  <si>
    <t>Parcial</t>
  </si>
  <si>
    <t>Assolit parcialment</t>
  </si>
  <si>
    <t>Assolit</t>
  </si>
  <si>
    <t>No procedeix</t>
  </si>
  <si>
    <t>3,73/5</t>
  </si>
  <si>
    <t>3,50/5</t>
  </si>
  <si>
    <t>4,4/5</t>
  </si>
  <si>
    <t>Varis resultats</t>
  </si>
  <si>
    <t>4.0/5</t>
  </si>
  <si>
    <t>Satisfacció de l’estudiantat de GRAU amb els sistemes de suport a l’aprenentatge</t>
  </si>
  <si>
    <t>Satisfacció de l’estudiantat de MÀSTER amb els sistemes de suport a l’aprenentatge</t>
  </si>
  <si>
    <t>3,48/5</t>
  </si>
  <si>
    <t>2,38/5</t>
  </si>
  <si>
    <t>3,2/5</t>
  </si>
  <si>
    <t>4,05/5</t>
  </si>
  <si>
    <t>Direcció EEBE</t>
  </si>
  <si>
    <t>Direcció de l'EEBE</t>
  </si>
  <si>
    <t>sí / no / no aplica</t>
  </si>
  <si>
    <t>sí / no</t>
  </si>
  <si>
    <t xml:space="preserve">Assoliment dels objectius de qualitat </t>
  </si>
  <si>
    <t>Manual de qualitat</t>
  </si>
  <si>
    <t>Numèric</t>
  </si>
  <si>
    <t>Indicadors del procés 2.1 Garantia de qualitat dels programes formatius</t>
  </si>
  <si>
    <t>Espai de seguiment de la web de l'escola</t>
  </si>
  <si>
    <t>Informes de seguiment realitzats / nombre acumulat d'informes de seguiment</t>
  </si>
  <si>
    <t>Fraccionari entre els informes realitzats i els acumulats</t>
  </si>
  <si>
    <t>Indicadors del procés 3.1. Definir els perfils d'ingrés, egrés i criteris d'accés</t>
  </si>
  <si>
    <t>Dades estadístiques i de gestió</t>
  </si>
  <si>
    <t>% d'oferta envers la demanda</t>
  </si>
  <si>
    <t>Nombre de places demandades / Nombre de places ofertades</t>
  </si>
  <si>
    <t>Objectiu</t>
  </si>
  <si>
    <t>Objectiu mínim</t>
  </si>
  <si>
    <t>Assignats en primera preferència / (Assignats en primera preferència + Assignats en la resta de preferències)</t>
  </si>
  <si>
    <t>Accés als estudis de grau</t>
  </si>
  <si>
    <t>Nombre d'estudiantat que accedeix via PAU / Nombre total d'estudiantat que accedeix</t>
  </si>
  <si>
    <t xml:space="preserve">Via d'accés: </t>
  </si>
  <si>
    <t>Enquestes de satisfacció</t>
  </si>
  <si>
    <t>Enquestes inserció laboral de grau</t>
  </si>
  <si>
    <t>Estudiantat ocupat / Estudiantat total</t>
  </si>
  <si>
    <t>Estudiantat ocupat amb feina adequada als estudis / Estudiantat ocupat</t>
  </si>
  <si>
    <t>Distribució del professorat equivalent a temps complet segons el gènere</t>
  </si>
  <si>
    <t>Distribució del professorat equivalent a temps complet</t>
  </si>
  <si>
    <t xml:space="preserve">Procedència: </t>
  </si>
  <si>
    <t xml:space="preserve">Procedencia de l'estudiantat de màster </t>
  </si>
  <si>
    <t>Estudiantat procedent d'universitats estrangeres</t>
  </si>
  <si>
    <t>Nombre d'estudiantat procedent d'universitats estrangeres / Nombre d'estudiantat total</t>
  </si>
  <si>
    <t>Enquesta de satisfacció</t>
  </si>
  <si>
    <t>Enquesta</t>
  </si>
  <si>
    <t>Enquesta a l'estudiantat sobre l'inserció laboral</t>
  </si>
  <si>
    <t>Enquesta als ocupadors</t>
  </si>
  <si>
    <t>Alumnes tutoritzats / professor tutor</t>
  </si>
  <si>
    <t>Enquesta de satisfacció del PDI amb la utilitat de les tutories</t>
  </si>
  <si>
    <t>Enquesta de satisfacció de l'estudiantat am l'utilitat de les tutories</t>
  </si>
  <si>
    <t xml:space="preserve">Forma de càlcul </t>
  </si>
  <si>
    <t>Relació percentual entre el nombre total d'estudiantat d'una cohort de nou ingrés que haurien d'haver acabat el curs anterior i que no s'han matriculat ni titulat, ni en aquest curs ni en l'anterior.</t>
  </si>
  <si>
    <t>Percentatge d'estudiantat que acaba la titulació en el temps previst en el pla d' estudis o en un any més en relació amb la seva cohort d'entrada.</t>
  </si>
  <si>
    <t>Relació percentual entre el nombre total de crèdits establerts en el pla d'estudis i el nombre total de crèdits en els que han hagut de matricular-se al llarg dels seus estudis el conjunt d'estudiants titulats en un determinat curs acadèmic</t>
  </si>
  <si>
    <t>% d'assoliment de la taxa de graduació indicada a la memòria verifica</t>
  </si>
  <si>
    <t>% d'assoliment de la taxa d'abandonament indicada a la memòria verifica</t>
  </si>
  <si>
    <t>% d'assoliment de la taxa d'eficiència indicada a la memòria verifica</t>
  </si>
  <si>
    <t xml:space="preserve">Resultats globals del primer curs: </t>
  </si>
  <si>
    <t>Forma càlcul</t>
  </si>
  <si>
    <t>Relació percentual entre el nombre de crèdits ordinaris superats pel total d'estudiantat matriculat en un determinat any acadèmic respecte el nombre de crèdits ordinaris matriculats per aquests estudiants en aquest mateix any.</t>
  </si>
  <si>
    <t>Enquesta de satisfacció de l'estudiantat amb l'actuació docent</t>
  </si>
  <si>
    <t>Enquesta de satisfacció de l'estudiantat amb les asignatures</t>
  </si>
  <si>
    <t>% d'estudiantat propi que surt en programes de mobilitat</t>
  </si>
  <si>
    <t>Nombre d'estudiantat propi que surt en programes de mobilitat / Total de l'estudiantat</t>
  </si>
  <si>
    <t>Enquesta de satisfacció de l'estudiantat amb la mobilitat (outgoing)</t>
  </si>
  <si>
    <t>Pla d'Orientació professional</t>
  </si>
  <si>
    <t>Sotsdirecció responsable de la política acadèmica</t>
  </si>
  <si>
    <t>Sotsdirecció responsable dels estudis</t>
  </si>
  <si>
    <t>Sotsdirecció responsable de la mobilitat</t>
  </si>
  <si>
    <t>Sotsdirecció responsable de l’orientació professional</t>
  </si>
  <si>
    <t>Nombre d'estudiants ocupats / Nombre total estudiants</t>
  </si>
  <si>
    <t>Sotsdirecció responsable de les pràctiques externes</t>
  </si>
  <si>
    <t>Enquesta de satisfacció dels titulats GRAU amb les pràctiques externes</t>
  </si>
  <si>
    <t>Enquesta de satisfacció dels titulats MASTER amb les pràctiques externes</t>
  </si>
  <si>
    <t>Sotsdirecció responsable de la qualitat</t>
  </si>
  <si>
    <t>assolit / assolit parcialment / no assolit</t>
  </si>
  <si>
    <t>Semestral</t>
  </si>
  <si>
    <t>Estudiantat ETC / PDI ETC</t>
  </si>
  <si>
    <t>Principals indicadors EEBE</t>
  </si>
  <si>
    <t>% de PDI que fa cursos de formació</t>
  </si>
  <si>
    <t>Nombre de PDI que fa cursos de formació / Nombre de PDI de l'EEBE</t>
  </si>
  <si>
    <t>% de PDI avaluat favorablement</t>
  </si>
  <si>
    <t>PDI avaluat favorablement / PDI avaluat</t>
  </si>
  <si>
    <t>Sotsdirecció responsable d’infraestructures i recursos</t>
  </si>
  <si>
    <t>Enquesta de satisfacció de l'estudiantat de GRAU amb els sistemes de suport a l'aprenentatge</t>
  </si>
  <si>
    <t>Enquesta de satisfacció de l’estudiantat de MÀSTER amb els sistemes de suport a l’aprenentatge</t>
  </si>
  <si>
    <t>Enquesta de satisfacció del PDI amb els sistemes de suport a l’aprenentatge</t>
  </si>
  <si>
    <t>Satisfacció de l’estudiantat de GRAU amb els serveis</t>
  </si>
  <si>
    <t>Satisfacció de l’estudiantat de MASTER amb els serveis</t>
  </si>
  <si>
    <t>Enquesta satisfacció de l’estudiantat de MASTER amb els serveis</t>
  </si>
  <si>
    <t>Enquesta de satisfacció de l’estudiantat de GRAU amb els serveis</t>
  </si>
  <si>
    <t>Enquesta de satisfacció del PDI amb els serveis</t>
  </si>
  <si>
    <t>Enquesta de satisfacció del PAS amb els serveis</t>
  </si>
  <si>
    <t>Secretaria acadèmica</t>
  </si>
  <si>
    <t>Enquesta de satisfacció de l’estudiantat de nou ingrés</t>
  </si>
  <si>
    <t>EEBE</t>
  </si>
  <si>
    <t>Relació entre el nombre de crèdits ordinaris superats per l'estudiant i el nombre de crèdits ordinaris presentats.</t>
  </si>
  <si>
    <t>Nombre de crèdits superats per l'estudiant / nombre de crèdits ordinaris presentats</t>
  </si>
  <si>
    <t>Relació entre el nombre de crèdits ordinaris superats per l'estudiant i el nombre de crèdits ordinaris presentats en el primer curs.</t>
  </si>
  <si>
    <t>Crèdits ordinaris superats per l'estudiant / Crèdits orfinaris presentats</t>
  </si>
  <si>
    <t>Taxa de graduació / Taxa de graduació indiada a la memòria verifica</t>
  </si>
  <si>
    <t>( 100 - Taxa d'abandonament ) / ( 100 - Taxa d'abandonament indicada a la memòria verifica )</t>
  </si>
  <si>
    <t>Taxa d'eficiència / Taxa d'eficiència indicada a la memòria verifica</t>
  </si>
  <si>
    <t>Nombre d’estudiants presentats a l’examen de l’assignatura i percentatge respecte del total d’estudiants matriculats a aquesta assignatura</t>
  </si>
  <si>
    <t>Estudiants presentats / Estudiants matriculats</t>
  </si>
  <si>
    <t>UPC</t>
  </si>
  <si>
    <t>EEBE: arxiu "entrades_del_formulari_bustia X-X-X global"</t>
  </si>
  <si>
    <t>Relació entre el nombre de sol·licituds per accedir a un estudi de la Universitat, en 1a opció, considerant totes les vies possibles d'accés, i el nombre de places de nou ingrés que s'ofereixen en el centre per cursar aquest estudi.</t>
  </si>
  <si>
    <t>Percentatge d'estudiants matriculats de nou ingrés que ha accedit a la titulació a través de la via PAU.</t>
  </si>
  <si>
    <t>Aquest indicador s’obté dividint el nombre de titulats d'un determinat curs acadèmic que estan treballant entre el nombre total de titulats del mateix periode</t>
  </si>
  <si>
    <t>Aquest indicador s’obté dividir el nombre de titulats que treballen i que la feina s’adequa als estudis realitzats i el nombre total de titulats que treballen, multiplicat per cent.</t>
  </si>
  <si>
    <t>Aquest indicador s’obté dividint el nombre de titulats d'un determinat curs acadèmic que estan treballant entre el nombre total de
titulats del mateix periode</t>
  </si>
  <si>
    <t>Aquest indicador s’obté dividir el nombre de titulats que treballen i que la feina s’adequa als estudis realitzats i el nombre total de
titulats que treballen, multiplicat per cent.</t>
  </si>
  <si>
    <t>No Assolit</t>
  </si>
  <si>
    <t>16/21</t>
  </si>
  <si>
    <t>21/21</t>
  </si>
  <si>
    <t>Aprox. 684</t>
  </si>
  <si>
    <t>4,3/5</t>
  </si>
  <si>
    <t>Varis Resultats</t>
  </si>
  <si>
    <t>Pendent GPAQ</t>
  </si>
  <si>
    <t>11</t>
  </si>
  <si>
    <t>12</t>
  </si>
  <si>
    <t>3,0/5</t>
  </si>
  <si>
    <t>3,0/7</t>
  </si>
  <si>
    <t>-  Percentatge d’estudiantat propi que surt en programes de mobilitat.</t>
  </si>
  <si>
    <t>-  Nombre d'estudiantat que es rep a partir de programes de mobilitat.</t>
  </si>
  <si>
    <t>-  Satisfacció de l’estudiantat amb la mobilitat (outgoing).</t>
  </si>
  <si>
    <t>Última actualització: 07/07/2022</t>
  </si>
  <si>
    <t>Satisfacció de titulats de GRAU amb la tutorització</t>
  </si>
  <si>
    <t>2,46/5</t>
  </si>
  <si>
    <t>3,9/10</t>
  </si>
  <si>
    <t>ND</t>
  </si>
  <si>
    <t>6,5/10</t>
  </si>
  <si>
    <t>7,5/10</t>
  </si>
  <si>
    <t>OE 1.4</t>
  </si>
  <si>
    <t>OE 2.3</t>
  </si>
  <si>
    <t>OE 2.2</t>
  </si>
  <si>
    <t>OE 1.1</t>
  </si>
  <si>
    <t>OE 2.4</t>
  </si>
  <si>
    <t>OE 3.3</t>
  </si>
  <si>
    <t>OE 3.4</t>
  </si>
  <si>
    <t>OE 1.2</t>
  </si>
  <si>
    <t>Nombre de beques TFE en grups de recerca</t>
  </si>
  <si>
    <t>OE 1.3</t>
  </si>
  <si>
    <t>Nombre d'estudiantat vinculat a cooperació i sostenibilitat</t>
  </si>
  <si>
    <t>OE 2.5</t>
  </si>
  <si>
    <t>OE 3.1</t>
  </si>
  <si>
    <t>Nombre d'assemblees obertes anuals</t>
  </si>
  <si>
    <t>OE 3.2</t>
  </si>
  <si>
    <t>Taxa de rendiment acadèmic</t>
  </si>
  <si>
    <t>Taxa d'abandonament</t>
  </si>
  <si>
    <t>Taxa d'eficiència</t>
  </si>
  <si>
    <t>Taxa de graduació</t>
  </si>
  <si>
    <t>2/3 dels estudiants matriculats l'últim quadrimestre</t>
  </si>
  <si>
    <t>1/3 dels estudiants matriculats l'ultim quadrimestre i 1/10 dels estudiants matriculats a l'escola</t>
  </si>
  <si>
    <t>Percentatge de PDI que fa cursos de formació</t>
  </si>
  <si>
    <t>Nombre de queixes</t>
  </si>
  <si>
    <t>Codi indicador SGIQ</t>
  </si>
  <si>
    <t xml:space="preserve">Ràtio demanda/oferta i la seva evolució </t>
  </si>
  <si>
    <t>Objectiu estratègic EEBE vinculat</t>
  </si>
  <si>
    <t>Objectiu vinculat al Pla Estratègic de l'EEBE</t>
  </si>
  <si>
    <t>Tenen com a finalitat mesurar el rendiment de les accions definides per assolir els objectius inclosos al pla estratègic de l'EEBE 2022-2025.</t>
  </si>
  <si>
    <r>
      <t xml:space="preserve">Ràtio </t>
    </r>
    <r>
      <rPr>
        <sz val="11"/>
        <rFont val="Calibri"/>
        <family val="2"/>
      </rPr>
      <t>demanda/oferta</t>
    </r>
    <r>
      <rPr>
        <sz val="11"/>
        <color rgb="FF000000"/>
        <rFont val="Calibri"/>
        <family val="2"/>
      </rPr>
      <t xml:space="preserve"> i la seva evolució</t>
    </r>
  </si>
  <si>
    <t>5. Objectiu estratègic EEBE vinculat</t>
  </si>
  <si>
    <t>Grau d'assoliment de la taxa d'eficiència indicada a la memòria verifica.</t>
  </si>
  <si>
    <t>2,2/5</t>
  </si>
  <si>
    <t>3,93/5</t>
  </si>
  <si>
    <t>Perfil d'egrés:</t>
  </si>
  <si>
    <t>Satisfacció dels ocupadors</t>
  </si>
  <si>
    <t>IN68</t>
  </si>
  <si>
    <t>IN69</t>
  </si>
  <si>
    <t>Indicador propi del Pla Estratègic</t>
  </si>
  <si>
    <t>2,61/5</t>
  </si>
  <si>
    <t xml:space="preserve">Nombre d'estudiantat matriculat a Desenvolupament de Projectes I </t>
  </si>
  <si>
    <t>Nombre d'estudiantat matriculat a Desenvolupament de Projectes II</t>
  </si>
  <si>
    <t>No s'impartia</t>
  </si>
  <si>
    <t>- S'ha optat per mantenir la codificació original dels indicadors, malgrat no ser correlativa a conseqüència 
del procés de revisió.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</si>
</sst>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
  </numFmts>
  <fonts count="57">
    <font>
      <sz val="10"/>
      <color rgb="FF000000"/>
      <name val="Arial"/>
      <scheme val="minor"/>
    </font>
    <font>
      <sz val="11"/>
      <color theme="1"/>
      <name val="Arial"/>
      <family val="2"/>
      <scheme val="minor"/>
    </font>
    <font>
      <sz val="11"/>
      <color theme="1"/>
      <name val="Arial"/>
      <family val="2"/>
      <scheme val="minor"/>
    </font>
    <font>
      <b/>
      <sz val="9"/>
      <color rgb="FF000000"/>
      <name val="Roboto"/>
    </font>
    <font>
      <sz val="9"/>
      <color theme="1"/>
      <name val="Roboto"/>
    </font>
    <font>
      <sz val="10"/>
      <name val="Arial"/>
      <family val="2"/>
    </font>
    <font>
      <b/>
      <sz val="9"/>
      <color rgb="FFFFFFFF"/>
      <name val="Roboto"/>
    </font>
    <font>
      <sz val="10"/>
      <color theme="1"/>
      <name val="Arial"/>
      <family val="2"/>
      <scheme val="minor"/>
    </font>
    <font>
      <b/>
      <sz val="10"/>
      <color theme="0"/>
      <name val="Arial"/>
      <family val="2"/>
      <scheme val="minor"/>
    </font>
    <font>
      <sz val="10"/>
      <color theme="0"/>
      <name val="Arial"/>
      <family val="2"/>
      <scheme val="minor"/>
    </font>
    <font>
      <sz val="10"/>
      <color rgb="FF000000"/>
      <name val="Arial"/>
      <family val="2"/>
    </font>
    <font>
      <sz val="10"/>
      <color rgb="FF000000"/>
      <name val="Arial"/>
      <family val="2"/>
    </font>
    <font>
      <b/>
      <sz val="10"/>
      <color theme="0"/>
      <name val="Arial"/>
      <family val="2"/>
    </font>
    <font>
      <sz val="10"/>
      <color rgb="FF000000"/>
      <name val="Roboto"/>
    </font>
    <font>
      <b/>
      <sz val="10"/>
      <color rgb="FFFFFFFF"/>
      <name val="Arial"/>
      <family val="2"/>
    </font>
    <font>
      <sz val="10"/>
      <color theme="1"/>
      <name val="Arial"/>
      <family val="2"/>
    </font>
    <font>
      <b/>
      <sz val="16"/>
      <color theme="1"/>
      <name val="Arial"/>
      <family val="2"/>
    </font>
    <font>
      <sz val="10"/>
      <color theme="1"/>
      <name val="Roboto"/>
    </font>
    <font>
      <sz val="10"/>
      <color theme="1"/>
      <name val="Arial"/>
      <family val="2"/>
    </font>
    <font>
      <u/>
      <sz val="10"/>
      <color theme="10"/>
      <name val="Arial"/>
      <family val="2"/>
      <scheme val="minor"/>
    </font>
    <font>
      <sz val="10"/>
      <color rgb="FF000000"/>
      <name val="Arial"/>
      <family val="2"/>
      <scheme val="minor"/>
    </font>
    <font>
      <sz val="10"/>
      <color rgb="FF000000"/>
      <name val="Calibri"/>
      <family val="2"/>
    </font>
    <font>
      <b/>
      <sz val="14"/>
      <color rgb="FF0C5ADB"/>
      <name val="Arial"/>
      <family val="2"/>
    </font>
    <font>
      <sz val="10"/>
      <color rgb="FF000000"/>
      <name val="Arial"/>
      <family val="2"/>
      <scheme val="minor"/>
    </font>
    <font>
      <sz val="11"/>
      <color rgb="FF000000"/>
      <name val="Calibri"/>
      <family val="2"/>
    </font>
    <font>
      <sz val="11"/>
      <color theme="1"/>
      <name val="Arial"/>
      <family val="2"/>
    </font>
    <font>
      <u/>
      <sz val="11"/>
      <color theme="10"/>
      <name val="Arial"/>
      <family val="2"/>
    </font>
    <font>
      <u/>
      <sz val="11"/>
      <color theme="10"/>
      <name val="Calibri"/>
      <family val="2"/>
    </font>
    <font>
      <u/>
      <sz val="11"/>
      <color theme="10"/>
      <name val="Arial"/>
      <family val="2"/>
      <scheme val="minor"/>
    </font>
    <font>
      <sz val="11"/>
      <color theme="1"/>
      <name val="Arial"/>
      <family val="2"/>
    </font>
    <font>
      <sz val="9"/>
      <color indexed="81"/>
      <name val="Tahoma"/>
      <family val="2"/>
    </font>
    <font>
      <b/>
      <sz val="9"/>
      <color indexed="81"/>
      <name val="Tahoma"/>
      <family val="2"/>
    </font>
    <font>
      <sz val="11"/>
      <color rgb="FF006100"/>
      <name val="Arial"/>
      <family val="2"/>
      <scheme val="minor"/>
    </font>
    <font>
      <sz val="11"/>
      <color rgb="FF9C0006"/>
      <name val="Arial"/>
      <family val="2"/>
      <scheme val="minor"/>
    </font>
    <font>
      <i/>
      <sz val="10"/>
      <color theme="1"/>
      <name val="Arial"/>
      <family val="2"/>
      <scheme val="minor"/>
    </font>
    <font>
      <sz val="10"/>
      <color theme="1"/>
      <name val="Arial"/>
      <family val="2"/>
    </font>
    <font>
      <b/>
      <sz val="12"/>
      <color rgb="FF000000"/>
      <name val="Arial"/>
      <family val="2"/>
    </font>
    <font>
      <sz val="10"/>
      <color rgb="FF000000"/>
      <name val="Arial"/>
      <family val="2"/>
    </font>
    <font>
      <b/>
      <sz val="24"/>
      <color rgb="FF000000"/>
      <name val="Calibri"/>
      <family val="2"/>
    </font>
    <font>
      <sz val="10"/>
      <name val="Calibri"/>
      <family val="2"/>
    </font>
    <font>
      <sz val="9"/>
      <color theme="1"/>
      <name val="Calibri"/>
      <family val="2"/>
    </font>
    <font>
      <b/>
      <sz val="9"/>
      <color theme="0"/>
      <name val="Calibri"/>
      <family val="2"/>
    </font>
    <font>
      <b/>
      <sz val="9"/>
      <color rgb="FFFFFFFF"/>
      <name val="Calibri"/>
      <family val="2"/>
    </font>
    <font>
      <b/>
      <sz val="8"/>
      <color rgb="FFFFFFFF"/>
      <name val="Calibri"/>
      <family val="2"/>
    </font>
    <font>
      <sz val="11"/>
      <name val="Calibri"/>
      <family val="2"/>
    </font>
    <font>
      <sz val="11"/>
      <color rgb="FF000000"/>
      <name val="Calibri"/>
      <family val="2"/>
      <charset val="1"/>
    </font>
    <font>
      <u/>
      <sz val="11"/>
      <color rgb="FF0000FF"/>
      <name val="Calibri"/>
      <family val="2"/>
      <charset val="1"/>
    </font>
    <font>
      <sz val="8"/>
      <name val="Arial"/>
      <family val="2"/>
      <scheme val="minor"/>
    </font>
    <font>
      <sz val="11"/>
      <color rgb="FF006100"/>
      <name val="Calibri"/>
      <family val="2"/>
    </font>
    <font>
      <u/>
      <sz val="11"/>
      <color rgb="FF1155CC"/>
      <name val="Calibri"/>
      <family val="2"/>
    </font>
    <font>
      <sz val="11"/>
      <color theme="1"/>
      <name val="Calibri"/>
      <family val="2"/>
    </font>
    <font>
      <i/>
      <sz val="11"/>
      <color rgb="FF000000"/>
      <name val="Calibri"/>
      <family val="2"/>
    </font>
    <font>
      <sz val="11"/>
      <color rgb="FF9C0006"/>
      <name val="Calibri"/>
      <family val="2"/>
    </font>
    <font>
      <b/>
      <sz val="11"/>
      <color rgb="FF000000"/>
      <name val="Calibri"/>
      <family val="2"/>
    </font>
    <font>
      <b/>
      <i/>
      <sz val="11"/>
      <color rgb="FF000000"/>
      <name val="Calibri"/>
      <family val="2"/>
    </font>
    <font>
      <b/>
      <sz val="11"/>
      <name val="Calibri"/>
      <family val="2"/>
    </font>
    <font>
      <b/>
      <sz val="9"/>
      <color theme="1"/>
      <name val="Roboto"/>
    </font>
  </fonts>
  <fills count="14">
    <fill>
      <patternFill patternType="none"/>
    </fill>
    <fill>
      <patternFill patternType="gray125"/>
    </fill>
    <fill>
      <patternFill patternType="solid">
        <fgColor rgb="FF0C5ADB"/>
        <bgColor rgb="FF0C5ADB"/>
      </patternFill>
    </fill>
    <fill>
      <patternFill patternType="solid">
        <fgColor theme="0"/>
        <bgColor theme="0"/>
      </patternFill>
    </fill>
    <fill>
      <patternFill patternType="solid">
        <fgColor rgb="FFFFFFFF"/>
        <bgColor rgb="FFFFFFFF"/>
      </patternFill>
    </fill>
    <fill>
      <patternFill patternType="solid">
        <fgColor rgb="FF2E75B5"/>
        <bgColor rgb="FF2E75B5"/>
      </patternFill>
    </fill>
    <fill>
      <patternFill patternType="solid">
        <fgColor rgb="FFDEEAF6"/>
        <bgColor rgb="FFDEEAF6"/>
      </patternFill>
    </fill>
    <fill>
      <patternFill patternType="solid">
        <fgColor rgb="FF1E4E79"/>
        <bgColor rgb="FF1E4E79"/>
      </patternFill>
    </fill>
    <fill>
      <patternFill patternType="solid">
        <fgColor theme="2"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2" tint="-0.249977111117893"/>
        <bgColor indexed="64"/>
      </patternFill>
    </fill>
  </fills>
  <borders count="6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style="thick">
        <color rgb="FF000000"/>
      </top>
      <bottom/>
      <diagonal/>
    </border>
    <border>
      <left style="thick">
        <color rgb="FF000000"/>
      </left>
      <right style="thick">
        <color rgb="FF000000"/>
      </right>
      <top/>
      <bottom/>
      <diagonal/>
    </border>
    <border>
      <left style="thin">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bottom style="thick">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top/>
      <bottom/>
      <diagonal/>
    </border>
    <border>
      <left/>
      <right/>
      <top/>
      <bottom/>
      <diagonal/>
    </border>
    <border>
      <left/>
      <right/>
      <top style="thick">
        <color rgb="FF000000"/>
      </top>
      <bottom style="thick">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000000"/>
      </right>
      <top style="thick">
        <color rgb="FF000000"/>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top/>
      <bottom style="thick">
        <color rgb="FF000000"/>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rgb="FF000000"/>
      </left>
      <right style="thick">
        <color indexed="64"/>
      </right>
      <top style="thick">
        <color rgb="FF000000"/>
      </top>
      <bottom style="thick">
        <color rgb="FF000000"/>
      </bottom>
      <diagonal/>
    </border>
    <border>
      <left/>
      <right style="thick">
        <color indexed="64"/>
      </right>
      <top style="thick">
        <color rgb="FF000000"/>
      </top>
      <bottom style="thick">
        <color rgb="FF000000"/>
      </bottom>
      <diagonal/>
    </border>
    <border>
      <left/>
      <right/>
      <top/>
      <bottom style="thick">
        <color rgb="FF000000"/>
      </bottom>
      <diagonal/>
    </border>
    <border>
      <left/>
      <right style="thick">
        <color indexed="64"/>
      </right>
      <top/>
      <bottom/>
      <diagonal/>
    </border>
    <border>
      <left/>
      <right/>
      <top/>
      <bottom style="thick">
        <color indexed="64"/>
      </bottom>
      <diagonal/>
    </border>
    <border>
      <left/>
      <right/>
      <top style="thick">
        <color rgb="FF000000"/>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rgb="FF000000"/>
      </right>
      <top style="thick">
        <color rgb="FF000000"/>
      </top>
      <bottom/>
      <diagonal/>
    </border>
    <border>
      <left/>
      <right/>
      <top style="thick">
        <color rgb="FF000000"/>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indexed="64"/>
      </left>
      <right/>
      <top style="thick">
        <color rgb="FF000000"/>
      </top>
      <bottom style="thick">
        <color rgb="FF000000"/>
      </bottom>
      <diagonal/>
    </border>
    <border>
      <left style="mediumDashed">
        <color indexed="64"/>
      </left>
      <right/>
      <top/>
      <bottom/>
      <diagonal/>
    </border>
    <border>
      <left style="thick">
        <color rgb="FF000000"/>
      </left>
      <right/>
      <top style="mediumDashed">
        <color indexed="64"/>
      </top>
      <bottom style="thick">
        <color rgb="FF000000"/>
      </bottom>
      <diagonal/>
    </border>
    <border>
      <left/>
      <right style="mediumDashed">
        <color indexed="64"/>
      </right>
      <top style="mediumDashed">
        <color indexed="64"/>
      </top>
      <bottom style="thick">
        <color rgb="FF000000"/>
      </bottom>
      <diagonal/>
    </border>
    <border>
      <left/>
      <right style="thick">
        <color rgb="FF000000"/>
      </right>
      <top style="mediumDashed">
        <color indexed="64"/>
      </top>
      <bottom style="thick">
        <color rgb="FF000000"/>
      </bottom>
      <diagonal/>
    </border>
    <border>
      <left style="mediumDashed">
        <color indexed="64"/>
      </left>
      <right/>
      <top style="mediumDashed">
        <color indexed="64"/>
      </top>
      <bottom style="thick">
        <color rgb="FF000000"/>
      </bottom>
      <diagonal/>
    </border>
    <border>
      <left style="thick">
        <color indexed="64"/>
      </left>
      <right/>
      <top style="thick">
        <color rgb="FF000000"/>
      </top>
      <bottom style="thick">
        <color indexed="64"/>
      </bottom>
      <diagonal/>
    </border>
    <border>
      <left style="thick">
        <color indexed="64"/>
      </left>
      <right style="thick">
        <color indexed="64"/>
      </right>
      <top/>
      <bottom/>
      <diagonal/>
    </border>
    <border>
      <left/>
      <right style="thick">
        <color indexed="64"/>
      </right>
      <top/>
      <bottom style="thick">
        <color rgb="FF000000"/>
      </bottom>
      <diagonal/>
    </border>
    <border>
      <left style="thick">
        <color rgb="FF000000"/>
      </left>
      <right style="thick">
        <color rgb="FF000000"/>
      </right>
      <top style="thick">
        <color indexed="64"/>
      </top>
      <bottom style="thick">
        <color indexed="64"/>
      </bottom>
      <diagonal/>
    </border>
  </borders>
  <cellStyleXfs count="21">
    <xf numFmtId="0" fontId="0" fillId="0" borderId="0"/>
    <xf numFmtId="0" fontId="19" fillId="0" borderId="0" applyNumberFormat="0" applyFill="0" applyBorder="0" applyAlignment="0" applyProtection="0"/>
    <xf numFmtId="9" fontId="23" fillId="0" borderId="0" applyFont="0" applyFill="0" applyBorder="0" applyAlignment="0" applyProtection="0"/>
    <xf numFmtId="0" fontId="25" fillId="0" borderId="25"/>
    <xf numFmtId="0" fontId="26" fillId="0" borderId="25" applyNumberFormat="0" applyFill="0" applyBorder="0" applyAlignment="0" applyProtection="0"/>
    <xf numFmtId="9" fontId="29" fillId="0" borderId="25" applyFont="0" applyFill="0" applyBorder="0" applyAlignment="0" applyProtection="0"/>
    <xf numFmtId="43" fontId="29" fillId="0" borderId="25" applyFont="0" applyFill="0" applyBorder="0" applyAlignment="0" applyProtection="0"/>
    <xf numFmtId="0" fontId="29" fillId="0" borderId="25"/>
    <xf numFmtId="0" fontId="2" fillId="0" borderId="25"/>
    <xf numFmtId="0" fontId="28" fillId="0" borderId="25" applyNumberFormat="0" applyFill="0" applyBorder="0" applyAlignment="0" applyProtection="0"/>
    <xf numFmtId="0" fontId="24" fillId="0" borderId="25"/>
    <xf numFmtId="0" fontId="24" fillId="0" borderId="25"/>
    <xf numFmtId="9" fontId="24" fillId="0" borderId="25" applyFont="0" applyFill="0" applyBorder="0" applyAlignment="0" applyProtection="0"/>
    <xf numFmtId="9" fontId="2" fillId="0" borderId="25" applyFont="0" applyFill="0" applyBorder="0" applyAlignment="0" applyProtection="0"/>
    <xf numFmtId="0" fontId="27" fillId="0" borderId="25" applyNumberFormat="0" applyFill="0" applyBorder="0" applyAlignment="0" applyProtection="0"/>
    <xf numFmtId="0" fontId="32" fillId="11" borderId="0" applyNumberFormat="0" applyBorder="0" applyAlignment="0" applyProtection="0"/>
    <xf numFmtId="0" fontId="33" fillId="12" borderId="0" applyNumberFormat="0" applyBorder="0" applyAlignment="0" applyProtection="0"/>
    <xf numFmtId="0" fontId="45" fillId="0" borderId="25"/>
    <xf numFmtId="0" fontId="46" fillId="0" borderId="25" applyBorder="0" applyProtection="0"/>
    <xf numFmtId="0" fontId="1" fillId="0" borderId="25"/>
    <xf numFmtId="0" fontId="28" fillId="0" borderId="25" applyNumberFormat="0" applyFill="0" applyBorder="0" applyAlignment="0" applyProtection="0"/>
  </cellStyleXfs>
  <cellXfs count="268">
    <xf numFmtId="0" fontId="0" fillId="0" borderId="0" xfId="0" applyFont="1" applyAlignment="1"/>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xf>
    <xf numFmtId="0" fontId="4" fillId="0" borderId="0" xfId="0" applyFont="1"/>
    <xf numFmtId="0" fontId="4" fillId="0" borderId="0" xfId="0" applyFont="1" applyAlignment="1">
      <alignment wrapText="1"/>
    </xf>
    <xf numFmtId="0" fontId="7" fillId="0" borderId="0" xfId="0" applyFont="1" applyAlignment="1">
      <alignment wrapText="1"/>
    </xf>
    <xf numFmtId="0" fontId="4" fillId="0" borderId="0" xfId="0" applyFont="1" applyAlignment="1">
      <alignment horizontal="center" vertical="center"/>
    </xf>
    <xf numFmtId="0" fontId="7" fillId="0" borderId="0" xfId="0" applyFont="1" applyAlignment="1">
      <alignment horizontal="center"/>
    </xf>
    <xf numFmtId="0" fontId="9" fillId="2" borderId="16" xfId="0" applyFont="1" applyFill="1" applyBorder="1" applyAlignment="1">
      <alignment wrapText="1"/>
    </xf>
    <xf numFmtId="0" fontId="7" fillId="0" borderId="0" xfId="0" applyFont="1" applyAlignment="1"/>
    <xf numFmtId="0" fontId="10" fillId="4" borderId="0" xfId="0" applyFont="1" applyFill="1" applyAlignment="1">
      <alignment horizontal="left"/>
    </xf>
    <xf numFmtId="0" fontId="11" fillId="0" borderId="0" xfId="0" applyFont="1"/>
    <xf numFmtId="0" fontId="12" fillId="5" borderId="16" xfId="0" applyFont="1" applyFill="1" applyBorder="1" applyAlignment="1">
      <alignment horizontal="left" vertical="center"/>
    </xf>
    <xf numFmtId="0" fontId="12" fillId="5" borderId="16" xfId="0" applyFont="1" applyFill="1" applyBorder="1" applyAlignment="1">
      <alignment vertical="center"/>
    </xf>
    <xf numFmtId="0" fontId="14" fillId="5" borderId="16" xfId="0" applyFont="1" applyFill="1" applyBorder="1" applyAlignment="1">
      <alignment horizontal="left" vertical="center" wrapText="1"/>
    </xf>
    <xf numFmtId="0" fontId="14" fillId="5" borderId="16" xfId="0" applyFont="1" applyFill="1" applyBorder="1" applyAlignment="1">
      <alignment vertical="center"/>
    </xf>
    <xf numFmtId="0" fontId="15" fillId="0" borderId="0" xfId="0" applyFont="1" applyAlignment="1">
      <alignment horizontal="left" vertical="center"/>
    </xf>
    <xf numFmtId="0" fontId="11" fillId="7" borderId="21" xfId="0" applyFont="1" applyFill="1" applyBorder="1"/>
    <xf numFmtId="0" fontId="16" fillId="0" borderId="0" xfId="0" applyFont="1" applyAlignment="1">
      <alignment horizontal="center" vertical="center"/>
    </xf>
    <xf numFmtId="0" fontId="18" fillId="0" borderId="23" xfId="0" applyFont="1" applyBorder="1"/>
    <xf numFmtId="0" fontId="18" fillId="7" borderId="24" xfId="0" applyFont="1" applyFill="1" applyBorder="1" applyAlignment="1"/>
    <xf numFmtId="0" fontId="18" fillId="0" borderId="8" xfId="0" applyFont="1" applyBorder="1" applyAlignment="1"/>
    <xf numFmtId="0" fontId="18" fillId="0" borderId="8" xfId="0" applyFont="1" applyBorder="1"/>
    <xf numFmtId="0" fontId="0" fillId="0" borderId="0" xfId="0" applyFont="1" applyAlignment="1"/>
    <xf numFmtId="0" fontId="20" fillId="0" borderId="0" xfId="0" applyFont="1" applyAlignment="1"/>
    <xf numFmtId="0" fontId="20" fillId="0" borderId="27" xfId="0" applyFont="1" applyBorder="1" applyAlignment="1">
      <alignment horizontal="center"/>
    </xf>
    <xf numFmtId="0" fontId="20" fillId="0" borderId="28" xfId="0" applyFont="1" applyBorder="1" applyAlignment="1">
      <alignment horizontal="center"/>
    </xf>
    <xf numFmtId="0" fontId="20" fillId="0" borderId="28" xfId="0" applyFont="1" applyFill="1" applyBorder="1" applyAlignment="1">
      <alignment horizontal="center"/>
    </xf>
    <xf numFmtId="0" fontId="6" fillId="2" borderId="25" xfId="0" applyFont="1" applyFill="1" applyBorder="1" applyAlignment="1">
      <alignment horizontal="center" vertical="center" wrapText="1"/>
    </xf>
    <xf numFmtId="0" fontId="20" fillId="0" borderId="29" xfId="0" applyFont="1" applyFill="1" applyBorder="1" applyAlignment="1">
      <alignment horizontal="center"/>
    </xf>
    <xf numFmtId="0" fontId="19" fillId="0" borderId="0" xfId="1" applyAlignment="1">
      <alignment vertical="center"/>
    </xf>
    <xf numFmtId="0" fontId="0" fillId="0" borderId="0" xfId="0" applyFont="1" applyAlignment="1">
      <alignment horizontal="left"/>
    </xf>
    <xf numFmtId="0" fontId="20" fillId="0" borderId="25" xfId="0" applyFont="1" applyBorder="1" applyAlignment="1">
      <alignment horizontal="center"/>
    </xf>
    <xf numFmtId="0" fontId="6" fillId="2" borderId="0" xfId="0" applyFont="1" applyFill="1" applyAlignment="1">
      <alignment horizontal="center" vertical="center" wrapText="1"/>
    </xf>
    <xf numFmtId="0" fontId="4" fillId="0" borderId="40" xfId="0" applyFont="1" applyBorder="1" applyAlignment="1">
      <alignment horizontal="center" vertical="center"/>
    </xf>
    <xf numFmtId="0" fontId="4" fillId="0" borderId="36" xfId="0" applyFont="1" applyBorder="1"/>
    <xf numFmtId="0" fontId="0" fillId="0" borderId="0" xfId="0" applyFont="1" applyAlignment="1"/>
    <xf numFmtId="0" fontId="0" fillId="0" borderId="0" xfId="0"/>
    <xf numFmtId="0" fontId="14" fillId="5" borderId="22" xfId="0" applyFont="1" applyFill="1" applyBorder="1" applyAlignment="1">
      <alignment vertical="center"/>
    </xf>
    <xf numFmtId="0" fontId="0" fillId="0" borderId="0" xfId="0" applyFont="1" applyAlignment="1"/>
    <xf numFmtId="0" fontId="22" fillId="0" borderId="0" xfId="0" applyFont="1" applyAlignment="1">
      <alignment horizontal="center"/>
    </xf>
    <xf numFmtId="0" fontId="14" fillId="5" borderId="22" xfId="0" applyFont="1" applyFill="1" applyBorder="1" applyAlignment="1">
      <alignment vertical="center"/>
    </xf>
    <xf numFmtId="0" fontId="5" fillId="0" borderId="19" xfId="0" applyFont="1" applyBorder="1"/>
    <xf numFmtId="0" fontId="5" fillId="0" borderId="20" xfId="0" applyFont="1" applyBorder="1"/>
    <xf numFmtId="0" fontId="13" fillId="4" borderId="18" xfId="0" applyFont="1" applyFill="1" applyBorder="1" applyAlignment="1">
      <alignment vertical="center" wrapText="1"/>
    </xf>
    <xf numFmtId="0" fontId="14" fillId="5" borderId="22" xfId="0" applyFont="1" applyFill="1" applyBorder="1" applyAlignment="1">
      <alignment vertical="center"/>
    </xf>
    <xf numFmtId="0" fontId="40" fillId="0" borderId="0" xfId="0" applyFont="1" applyAlignment="1">
      <alignment horizontal="center" vertical="center"/>
    </xf>
    <xf numFmtId="0" fontId="42" fillId="2" borderId="9"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8" fillId="11" borderId="13" xfId="15" applyFont="1" applyBorder="1" applyAlignment="1">
      <alignment horizontal="center" vertical="center" wrapText="1"/>
    </xf>
    <xf numFmtId="0" fontId="48" fillId="11" borderId="35" xfId="15" applyFont="1" applyBorder="1" applyAlignment="1">
      <alignment horizontal="center" vertical="center"/>
    </xf>
    <xf numFmtId="10" fontId="48" fillId="11" borderId="13" xfId="2" applyNumberFormat="1" applyFont="1" applyFill="1" applyBorder="1" applyAlignment="1">
      <alignment horizontal="center" vertical="center" wrapText="1"/>
    </xf>
    <xf numFmtId="0" fontId="24" fillId="0" borderId="15" xfId="0" applyFont="1" applyBorder="1" applyAlignment="1">
      <alignment horizontal="right" vertical="center" wrapText="1"/>
    </xf>
    <xf numFmtId="0" fontId="24" fillId="0" borderId="26" xfId="0" applyFont="1" applyBorder="1" applyAlignment="1">
      <alignment horizontal="center" vertical="center" wrapText="1"/>
    </xf>
    <xf numFmtId="0" fontId="24" fillId="0" borderId="14" xfId="0" applyFont="1" applyBorder="1" applyAlignment="1">
      <alignment horizontal="left" vertical="center" wrapText="1"/>
    </xf>
    <xf numFmtId="0" fontId="49" fillId="0" borderId="17" xfId="0" applyFont="1" applyBorder="1" applyAlignment="1">
      <alignment horizontal="left" vertical="center" wrapText="1"/>
    </xf>
    <xf numFmtId="0" fontId="24" fillId="0" borderId="9" xfId="0" applyFont="1" applyBorder="1" applyAlignment="1">
      <alignment horizontal="center" vertical="center" wrapText="1"/>
    </xf>
    <xf numFmtId="0" fontId="24" fillId="9" borderId="13" xfId="0" quotePrefix="1" applyFont="1" applyFill="1" applyBorder="1" applyAlignment="1">
      <alignment horizontal="center" vertical="center" wrapText="1"/>
    </xf>
    <xf numFmtId="0" fontId="50" fillId="0" borderId="9" xfId="0" applyFont="1" applyBorder="1" applyAlignment="1">
      <alignment horizontal="center" vertical="center" wrapText="1"/>
    </xf>
    <xf numFmtId="0" fontId="24" fillId="9" borderId="13" xfId="0" applyFont="1" applyFill="1" applyBorder="1" applyAlignment="1">
      <alignment horizontal="center" vertical="center" wrapText="1"/>
    </xf>
    <xf numFmtId="0" fontId="24" fillId="0" borderId="9" xfId="0" quotePrefix="1" applyFont="1" applyBorder="1" applyAlignment="1">
      <alignment horizontal="center" vertical="center" wrapText="1"/>
    </xf>
    <xf numFmtId="0" fontId="24" fillId="0" borderId="12" xfId="0" applyFont="1" applyBorder="1" applyAlignment="1">
      <alignment horizontal="center" vertical="center" wrapText="1"/>
    </xf>
    <xf numFmtId="0" fontId="24" fillId="9" borderId="33" xfId="0" applyFont="1" applyFill="1" applyBorder="1" applyAlignment="1">
      <alignment horizontal="center" vertical="center" wrapText="1"/>
    </xf>
    <xf numFmtId="0" fontId="24" fillId="0" borderId="14" xfId="0" applyFont="1" applyBorder="1" applyAlignment="1">
      <alignment horizontal="center" vertical="center" wrapText="1"/>
    </xf>
    <xf numFmtId="9" fontId="24" fillId="9" borderId="13" xfId="2" applyFont="1" applyFill="1" applyBorder="1" applyAlignment="1">
      <alignment horizontal="center" vertical="center" wrapText="1"/>
    </xf>
    <xf numFmtId="0" fontId="24" fillId="3" borderId="37" xfId="0" applyFont="1" applyFill="1" applyBorder="1" applyAlignment="1">
      <alignment vertical="center" wrapText="1"/>
    </xf>
    <xf numFmtId="0" fontId="24" fillId="0" borderId="15" xfId="0" applyFont="1" applyBorder="1" applyAlignment="1">
      <alignment horizontal="left" vertical="center" wrapText="1"/>
    </xf>
    <xf numFmtId="0" fontId="49" fillId="0" borderId="31" xfId="0" applyFont="1" applyBorder="1" applyAlignment="1">
      <alignment horizontal="left" vertical="center" wrapText="1"/>
    </xf>
    <xf numFmtId="0" fontId="24" fillId="0" borderId="26" xfId="0" applyFont="1" applyBorder="1" applyAlignment="1">
      <alignment horizontal="left" vertical="center" wrapText="1"/>
    </xf>
    <xf numFmtId="9" fontId="24" fillId="0" borderId="9" xfId="0" applyNumberFormat="1" applyFont="1" applyBorder="1" applyAlignment="1">
      <alignment horizontal="center" vertical="center" wrapText="1"/>
    </xf>
    <xf numFmtId="10" fontId="24" fillId="9" borderId="13" xfId="0" applyNumberFormat="1" applyFont="1" applyFill="1" applyBorder="1" applyAlignment="1">
      <alignment horizontal="center" vertical="center" wrapText="1"/>
    </xf>
    <xf numFmtId="9" fontId="50" fillId="0" borderId="9" xfId="2" applyFont="1" applyBorder="1" applyAlignment="1">
      <alignment horizontal="center" vertical="center" wrapText="1"/>
    </xf>
    <xf numFmtId="0" fontId="24" fillId="0" borderId="13" xfId="0" applyFont="1" applyFill="1" applyBorder="1" applyAlignment="1">
      <alignment horizontal="center" vertical="center" wrapText="1"/>
    </xf>
    <xf numFmtId="9" fontId="24" fillId="0" borderId="9" xfId="2" applyFont="1" applyBorder="1" applyAlignment="1">
      <alignment horizontal="center" vertical="center" wrapText="1"/>
    </xf>
    <xf numFmtId="9" fontId="50" fillId="0" borderId="9" xfId="0" applyNumberFormat="1" applyFont="1" applyBorder="1" applyAlignment="1">
      <alignment horizontal="center" vertical="center" wrapText="1"/>
    </xf>
    <xf numFmtId="0" fontId="24" fillId="3" borderId="9" xfId="0" applyFont="1" applyFill="1" applyBorder="1" applyAlignment="1">
      <alignment horizontal="center" vertical="center" wrapText="1"/>
    </xf>
    <xf numFmtId="9" fontId="24" fillId="3" borderId="9" xfId="0" applyNumberFormat="1" applyFont="1" applyFill="1" applyBorder="1" applyAlignment="1">
      <alignment horizontal="center" vertical="center" wrapText="1"/>
    </xf>
    <xf numFmtId="10" fontId="24" fillId="9" borderId="13" xfId="2" applyNumberFormat="1"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9" borderId="13" xfId="0" applyFont="1" applyFill="1" applyBorder="1" applyAlignment="1">
      <alignment horizontal="center" vertical="center" wrapText="1"/>
    </xf>
    <xf numFmtId="0" fontId="24" fillId="3" borderId="15" xfId="0" applyFont="1" applyFill="1" applyBorder="1" applyAlignment="1">
      <alignment horizontal="left" vertical="center" wrapText="1"/>
    </xf>
    <xf numFmtId="9" fontId="50" fillId="3" borderId="9" xfId="0" applyNumberFormat="1"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52" fillId="12" borderId="13" xfId="16" applyFont="1" applyBorder="1" applyAlignment="1">
      <alignment horizontal="center" vertical="center" wrapText="1"/>
    </xf>
    <xf numFmtId="2" fontId="24" fillId="9" borderId="13" xfId="0" applyNumberFormat="1" applyFont="1" applyFill="1" applyBorder="1" applyAlignment="1">
      <alignment horizontal="center" vertical="center" wrapText="1"/>
    </xf>
    <xf numFmtId="0" fontId="24" fillId="9" borderId="14" xfId="0" applyFont="1" applyFill="1" applyBorder="1" applyAlignment="1">
      <alignment horizontal="center" vertical="center" wrapText="1"/>
    </xf>
    <xf numFmtId="0" fontId="52" fillId="12" borderId="14" xfId="16" applyFont="1" applyBorder="1" applyAlignment="1">
      <alignment horizontal="center" vertical="center" wrapText="1"/>
    </xf>
    <xf numFmtId="0" fontId="48" fillId="11" borderId="14" xfId="15" applyFont="1" applyBorder="1" applyAlignment="1">
      <alignment horizontal="center" vertical="center" wrapText="1"/>
    </xf>
    <xf numFmtId="1" fontId="24" fillId="9" borderId="13" xfId="0" applyNumberFormat="1" applyFont="1" applyFill="1" applyBorder="1" applyAlignment="1">
      <alignment horizontal="center" vertical="center" wrapText="1"/>
    </xf>
    <xf numFmtId="0" fontId="24" fillId="9" borderId="47" xfId="0" applyFont="1" applyFill="1" applyBorder="1" applyAlignment="1">
      <alignment horizontal="center" vertical="center" wrapText="1"/>
    </xf>
    <xf numFmtId="0" fontId="52" fillId="12" borderId="43" xfId="16" applyFont="1" applyBorder="1" applyAlignment="1">
      <alignment horizontal="center" vertical="center" wrapText="1"/>
    </xf>
    <xf numFmtId="0" fontId="48" fillId="11" borderId="35" xfId="15" applyFont="1" applyBorder="1" applyAlignment="1">
      <alignment horizontal="center" vertical="center" wrapText="1"/>
    </xf>
    <xf numFmtId="9" fontId="48" fillId="11" borderId="13" xfId="15" applyNumberFormat="1" applyFont="1" applyBorder="1" applyAlignment="1">
      <alignment horizontal="center" vertical="center" wrapText="1"/>
    </xf>
    <xf numFmtId="9" fontId="52" fillId="12" borderId="14" xfId="16" applyNumberFormat="1" applyFont="1" applyBorder="1" applyAlignment="1">
      <alignment horizontal="center" vertical="center" wrapText="1"/>
    </xf>
    <xf numFmtId="0" fontId="48" fillId="11" borderId="14" xfId="15" applyNumberFormat="1" applyFont="1" applyBorder="1" applyAlignment="1">
      <alignment horizontal="center" vertical="center" wrapText="1"/>
    </xf>
    <xf numFmtId="9" fontId="24" fillId="0" borderId="17" xfId="0" applyNumberFormat="1" applyFont="1" applyBorder="1" applyAlignment="1">
      <alignment horizontal="center" vertical="center" wrapText="1"/>
    </xf>
    <xf numFmtId="0" fontId="50" fillId="0" borderId="25" xfId="0" applyFont="1" applyBorder="1" applyAlignment="1">
      <alignment horizontal="center" vertical="center"/>
    </xf>
    <xf numFmtId="0" fontId="50"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50" fillId="0" borderId="0" xfId="0" applyFont="1" applyAlignment="1">
      <alignment horizontal="center"/>
    </xf>
    <xf numFmtId="0" fontId="50" fillId="0" borderId="0" xfId="0" applyFont="1" applyAlignment="1">
      <alignment horizontal="center" vertical="center"/>
    </xf>
    <xf numFmtId="0" fontId="24" fillId="0" borderId="0" xfId="0" applyFont="1" applyAlignment="1"/>
    <xf numFmtId="0" fontId="24" fillId="0" borderId="0" xfId="0" applyFont="1" applyAlignment="1">
      <alignment horizontal="left"/>
    </xf>
    <xf numFmtId="0" fontId="24" fillId="0" borderId="14" xfId="0" applyFont="1" applyBorder="1" applyAlignment="1">
      <alignment horizontal="center" vertical="center" wrapText="1"/>
    </xf>
    <xf numFmtId="0" fontId="0" fillId="0" borderId="0" xfId="0" applyFont="1" applyAlignment="1"/>
    <xf numFmtId="0" fontId="24" fillId="0" borderId="14" xfId="0" applyFont="1" applyBorder="1" applyAlignment="1">
      <alignment horizontal="center" vertical="center" wrapText="1"/>
    </xf>
    <xf numFmtId="0" fontId="24" fillId="0" borderId="45" xfId="0" applyFont="1" applyBorder="1" applyAlignment="1">
      <alignment horizontal="center" vertical="center" wrapText="1"/>
    </xf>
    <xf numFmtId="0" fontId="0" fillId="0" borderId="0" xfId="0" applyFont="1" applyAlignment="1"/>
    <xf numFmtId="0" fontId="24" fillId="0" borderId="45" xfId="0" quotePrefix="1" applyFont="1" applyBorder="1" applyAlignment="1">
      <alignment horizontal="center" vertical="center" wrapText="1"/>
    </xf>
    <xf numFmtId="0" fontId="24" fillId="0" borderId="46" xfId="0" applyFont="1" applyFill="1" applyBorder="1" applyAlignment="1">
      <alignment horizontal="center" vertical="center" wrapText="1"/>
    </xf>
    <xf numFmtId="0" fontId="48" fillId="0" borderId="13" xfId="15" applyFont="1" applyFill="1" applyBorder="1" applyAlignment="1">
      <alignment horizontal="center" vertical="center" wrapText="1"/>
    </xf>
    <xf numFmtId="0" fontId="52" fillId="0" borderId="13" xfId="16" applyFont="1" applyFill="1" applyBorder="1" applyAlignment="1">
      <alignment horizontal="center" vertical="center" wrapText="1"/>
    </xf>
    <xf numFmtId="0" fontId="4" fillId="0" borderId="53" xfId="0" applyFont="1" applyBorder="1"/>
    <xf numFmtId="0" fontId="24" fillId="0" borderId="9" xfId="0" applyFont="1" applyFill="1" applyBorder="1" applyAlignment="1">
      <alignment horizontal="center" vertical="center" wrapText="1"/>
    </xf>
    <xf numFmtId="9" fontId="24" fillId="9" borderId="13"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55" fillId="0" borderId="9" xfId="0" applyFont="1" applyBorder="1" applyAlignment="1">
      <alignment horizontal="center" vertical="center" wrapText="1"/>
    </xf>
    <xf numFmtId="0" fontId="24" fillId="0" borderId="26" xfId="0" applyFont="1" applyBorder="1" applyAlignment="1">
      <alignment horizontal="center" vertical="center" wrapText="1"/>
    </xf>
    <xf numFmtId="0" fontId="0" fillId="0" borderId="0" xfId="0" applyFont="1" applyAlignment="1"/>
    <xf numFmtId="0" fontId="24" fillId="0" borderId="15" xfId="0" applyFont="1" applyFill="1" applyBorder="1" applyAlignment="1">
      <alignment horizontal="left" vertical="center" wrapText="1"/>
    </xf>
    <xf numFmtId="0" fontId="24" fillId="0" borderId="26" xfId="0" applyFont="1" applyFill="1" applyBorder="1" applyAlignment="1">
      <alignment horizontal="center" vertical="center" wrapText="1"/>
    </xf>
    <xf numFmtId="164" fontId="52" fillId="12" borderId="13" xfId="16" applyNumberFormat="1" applyFont="1" applyBorder="1" applyAlignment="1">
      <alignment horizontal="center" vertical="center" wrapText="1"/>
    </xf>
    <xf numFmtId="164" fontId="48" fillId="11" borderId="13" xfId="15" applyNumberFormat="1" applyFont="1" applyBorder="1" applyAlignment="1">
      <alignment horizontal="center" vertical="center" wrapText="1"/>
    </xf>
    <xf numFmtId="0" fontId="24" fillId="0" borderId="26" xfId="0" applyFont="1" applyBorder="1" applyAlignment="1">
      <alignment horizontal="center" vertical="center" wrapText="1"/>
    </xf>
    <xf numFmtId="0" fontId="24" fillId="3" borderId="38" xfId="0" applyFont="1" applyFill="1" applyBorder="1" applyAlignment="1">
      <alignment vertical="center" wrapText="1"/>
    </xf>
    <xf numFmtId="10" fontId="52" fillId="12" borderId="13" xfId="16" applyNumberFormat="1" applyFont="1" applyBorder="1" applyAlignment="1">
      <alignment horizontal="center" vertical="center" wrapText="1"/>
    </xf>
    <xf numFmtId="0" fontId="0" fillId="0" borderId="0" xfId="0" applyFont="1" applyAlignment="1"/>
    <xf numFmtId="10" fontId="24" fillId="0" borderId="13" xfId="0" applyNumberFormat="1" applyFont="1" applyFill="1" applyBorder="1" applyAlignment="1">
      <alignment horizontal="center" vertical="center" wrapText="1"/>
    </xf>
    <xf numFmtId="0" fontId="24" fillId="0" borderId="26" xfId="0" applyFont="1" applyBorder="1" applyAlignment="1">
      <alignment horizontal="center" vertical="center" wrapText="1"/>
    </xf>
    <xf numFmtId="0" fontId="0" fillId="0" borderId="0" xfId="0" applyFont="1" applyAlignment="1"/>
    <xf numFmtId="0" fontId="0" fillId="0" borderId="0" xfId="0" applyFont="1" applyAlignment="1"/>
    <xf numFmtId="0" fontId="56" fillId="0" borderId="0" xfId="0" applyFont="1" applyAlignment="1">
      <alignment horizontal="left" vertical="center"/>
    </xf>
    <xf numFmtId="0" fontId="24" fillId="3" borderId="11" xfId="0" applyFont="1" applyFill="1" applyBorder="1" applyAlignment="1">
      <alignment horizontal="center" vertical="center" wrapText="1"/>
    </xf>
    <xf numFmtId="0" fontId="0" fillId="0" borderId="0" xfId="0" applyFont="1" applyAlignment="1"/>
    <xf numFmtId="0" fontId="22" fillId="0" borderId="0" xfId="0" applyFont="1" applyAlignment="1">
      <alignment horizontal="center"/>
    </xf>
    <xf numFmtId="0" fontId="34" fillId="0" borderId="0" xfId="0" quotePrefix="1" applyFont="1" applyAlignment="1"/>
    <xf numFmtId="0" fontId="24" fillId="10" borderId="26" xfId="0" applyFont="1" applyFill="1" applyBorder="1" applyAlignment="1">
      <alignment horizontal="left" vertical="center" wrapText="1"/>
    </xf>
    <xf numFmtId="0" fontId="49" fillId="10" borderId="17" xfId="0" applyFont="1" applyFill="1" applyBorder="1" applyAlignment="1">
      <alignment horizontal="left" vertical="center" wrapText="1"/>
    </xf>
    <xf numFmtId="0" fontId="24" fillId="10" borderId="9" xfId="0" applyFont="1" applyFill="1" applyBorder="1" applyAlignment="1">
      <alignment horizontal="center" vertical="center" wrapText="1"/>
    </xf>
    <xf numFmtId="9" fontId="24" fillId="10" borderId="9" xfId="0" applyNumberFormat="1" applyFont="1" applyFill="1" applyBorder="1" applyAlignment="1">
      <alignment horizontal="center" vertical="center" wrapText="1"/>
    </xf>
    <xf numFmtId="9" fontId="50" fillId="10" borderId="9" xfId="0" applyNumberFormat="1" applyFont="1" applyFill="1" applyBorder="1" applyAlignment="1">
      <alignment horizontal="center" vertical="center" wrapText="1"/>
    </xf>
    <xf numFmtId="0" fontId="24" fillId="10" borderId="14" xfId="0" applyFont="1" applyFill="1" applyBorder="1" applyAlignment="1">
      <alignment horizontal="left" vertical="center" wrapText="1"/>
    </xf>
    <xf numFmtId="9" fontId="50" fillId="10" borderId="12" xfId="0" applyNumberFormat="1" applyFont="1" applyFill="1" applyBorder="1" applyAlignment="1">
      <alignment horizontal="center" vertical="center" wrapText="1"/>
    </xf>
    <xf numFmtId="9" fontId="24" fillId="10" borderId="12" xfId="0" applyNumberFormat="1"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0" borderId="12" xfId="0" applyFont="1" applyFill="1" applyBorder="1" applyAlignment="1">
      <alignment horizontal="center" vertical="center" wrapText="1"/>
    </xf>
    <xf numFmtId="9" fontId="24" fillId="10" borderId="9" xfId="0" quotePrefix="1" applyNumberFormat="1" applyFont="1" applyFill="1" applyBorder="1" applyAlignment="1">
      <alignment horizontal="center" vertical="center" wrapText="1"/>
    </xf>
    <xf numFmtId="9" fontId="24" fillId="10" borderId="10" xfId="0" applyNumberFormat="1" applyFont="1" applyFill="1" applyBorder="1" applyAlignment="1">
      <alignment horizontal="center" vertical="center" wrapText="1"/>
    </xf>
    <xf numFmtId="0" fontId="24" fillId="10" borderId="9" xfId="0" applyNumberFormat="1" applyFont="1" applyFill="1" applyBorder="1" applyAlignment="1">
      <alignment horizontal="center" vertical="center" wrapText="1"/>
    </xf>
    <xf numFmtId="0" fontId="24" fillId="10" borderId="15" xfId="0" applyFont="1" applyFill="1" applyBorder="1" applyAlignment="1">
      <alignment horizontal="left" vertical="center" wrapText="1"/>
    </xf>
    <xf numFmtId="0" fontId="24" fillId="10" borderId="26" xfId="0" applyFont="1" applyFill="1" applyBorder="1" applyAlignment="1">
      <alignment horizontal="center" vertical="center" wrapText="1"/>
    </xf>
    <xf numFmtId="0" fontId="24" fillId="3" borderId="60" xfId="0" applyFont="1" applyFill="1" applyBorder="1" applyAlignment="1">
      <alignment vertical="center" wrapText="1"/>
    </xf>
    <xf numFmtId="0" fontId="44" fillId="3" borderId="38" xfId="0" applyFont="1" applyFill="1" applyBorder="1" applyAlignment="1">
      <alignment vertical="center" wrapText="1"/>
    </xf>
    <xf numFmtId="0" fontId="49" fillId="0" borderId="32" xfId="0" applyFont="1" applyBorder="1" applyAlignment="1">
      <alignment horizontal="left" vertical="center" wrapText="1"/>
    </xf>
    <xf numFmtId="0" fontId="49" fillId="0" borderId="61" xfId="0" applyFont="1" applyBorder="1" applyAlignment="1">
      <alignment horizontal="left" vertical="center" wrapText="1"/>
    </xf>
    <xf numFmtId="0" fontId="24" fillId="0" borderId="26" xfId="0" applyFont="1" applyBorder="1" applyAlignment="1">
      <alignment horizontal="right" vertical="center" wrapText="1"/>
    </xf>
    <xf numFmtId="0" fontId="24" fillId="3" borderId="48"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53" fillId="10" borderId="57" xfId="0" applyFont="1" applyFill="1" applyBorder="1" applyAlignment="1">
      <alignment horizontal="center" vertical="center" wrapText="1"/>
    </xf>
    <xf numFmtId="0" fontId="53" fillId="10" borderId="56" xfId="0" applyFont="1" applyFill="1" applyBorder="1" applyAlignment="1">
      <alignment horizontal="center" vertical="center" wrapText="1"/>
    </xf>
    <xf numFmtId="0" fontId="53" fillId="10" borderId="5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51" fillId="8" borderId="43" xfId="0" applyFont="1" applyFill="1" applyBorder="1" applyAlignment="1">
      <alignment horizontal="center" vertical="center" wrapText="1"/>
    </xf>
    <xf numFmtId="0" fontId="24" fillId="8" borderId="41" xfId="0" applyFont="1" applyFill="1" applyBorder="1" applyAlignment="1">
      <alignment horizontal="center" vertical="center" wrapText="1"/>
    </xf>
    <xf numFmtId="0" fontId="24" fillId="8" borderId="44"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53" fillId="10" borderId="55" xfId="0" applyFont="1" applyFill="1" applyBorder="1" applyAlignment="1">
      <alignment horizontal="center" vertical="center" wrapText="1"/>
    </xf>
    <xf numFmtId="10" fontId="48" fillId="11" borderId="52" xfId="15" applyNumberFormat="1" applyFont="1" applyBorder="1" applyAlignment="1">
      <alignment horizontal="center" vertical="center" wrapText="1"/>
    </xf>
    <xf numFmtId="10" fontId="48" fillId="11" borderId="14" xfId="15" applyNumberFormat="1" applyFont="1" applyBorder="1" applyAlignment="1">
      <alignment horizontal="center" vertical="center" wrapText="1"/>
    </xf>
    <xf numFmtId="10" fontId="52" fillId="12" borderId="52" xfId="16" applyNumberFormat="1" applyFont="1" applyBorder="1" applyAlignment="1">
      <alignment horizontal="center" vertical="center" wrapText="1"/>
    </xf>
    <xf numFmtId="10" fontId="52" fillId="12" borderId="14" xfId="16" applyNumberFormat="1" applyFont="1" applyBorder="1" applyAlignment="1">
      <alignment horizontal="center" vertical="center" wrapText="1"/>
    </xf>
    <xf numFmtId="10" fontId="48" fillId="11" borderId="15" xfId="15" applyNumberFormat="1" applyFont="1" applyBorder="1" applyAlignment="1">
      <alignment horizontal="center" vertical="center" wrapText="1"/>
    </xf>
    <xf numFmtId="10" fontId="48" fillId="11" borderId="26" xfId="15" applyNumberFormat="1" applyFont="1" applyBorder="1" applyAlignment="1">
      <alignment horizontal="center" vertical="center" wrapText="1"/>
    </xf>
    <xf numFmtId="10" fontId="52" fillId="12" borderId="15" xfId="16" applyNumberFormat="1" applyFont="1" applyBorder="1" applyAlignment="1">
      <alignment horizontal="center" vertical="center" wrapText="1"/>
    </xf>
    <xf numFmtId="0" fontId="38" fillId="0" borderId="1" xfId="0" applyFont="1" applyBorder="1" applyAlignment="1">
      <alignment horizontal="center" vertical="center" wrapText="1"/>
    </xf>
    <xf numFmtId="0" fontId="39" fillId="0" borderId="3" xfId="0" applyFont="1" applyBorder="1"/>
    <xf numFmtId="0" fontId="39" fillId="0" borderId="23" xfId="0" applyFont="1" applyBorder="1"/>
    <xf numFmtId="0" fontId="39" fillId="0" borderId="2" xfId="0" applyFont="1" applyBorder="1"/>
    <xf numFmtId="0" fontId="39" fillId="0" borderId="4" xfId="0" applyFont="1" applyBorder="1"/>
    <xf numFmtId="0" fontId="21" fillId="0" borderId="0" xfId="0" applyFont="1" applyAlignment="1"/>
    <xf numFmtId="0" fontId="39" fillId="0" borderId="5" xfId="0" applyFont="1" applyBorder="1"/>
    <xf numFmtId="0" fontId="39" fillId="0" borderId="6" xfId="0" applyFont="1" applyBorder="1"/>
    <xf numFmtId="0" fontId="39" fillId="0" borderId="8" xfId="0" applyFont="1" applyBorder="1"/>
    <xf numFmtId="0" fontId="39" fillId="0" borderId="7" xfId="0" applyFont="1" applyBorder="1"/>
    <xf numFmtId="0" fontId="40" fillId="0" borderId="0" xfId="0" applyFont="1" applyAlignment="1">
      <alignment horizontal="left" vertical="center"/>
    </xf>
    <xf numFmtId="0" fontId="41" fillId="2" borderId="15" xfId="0" applyFont="1" applyFill="1" applyBorder="1" applyAlignment="1">
      <alignment horizontal="center" vertical="center" wrapText="1"/>
    </xf>
    <xf numFmtId="0" fontId="41" fillId="2" borderId="26" xfId="0" applyFont="1" applyFill="1" applyBorder="1" applyAlignment="1">
      <alignment horizontal="center" vertical="center" wrapText="1"/>
    </xf>
    <xf numFmtId="0" fontId="41" fillId="2" borderId="30"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38" fillId="0" borderId="2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24" fillId="3" borderId="58"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54" fillId="8" borderId="43" xfId="0" applyFont="1" applyFill="1" applyBorder="1" applyAlignment="1">
      <alignment horizontal="left" vertical="center" wrapText="1"/>
    </xf>
    <xf numFmtId="0" fontId="53" fillId="8" borderId="41" xfId="0" applyFont="1" applyFill="1" applyBorder="1" applyAlignment="1">
      <alignment horizontal="left" vertical="center" wrapText="1"/>
    </xf>
    <xf numFmtId="0" fontId="53" fillId="8" borderId="44" xfId="0" applyFont="1" applyFill="1" applyBorder="1" applyAlignment="1">
      <alignment horizontal="left" vertical="center" wrapText="1"/>
    </xf>
    <xf numFmtId="0" fontId="24" fillId="3" borderId="38" xfId="0" applyFont="1" applyFill="1" applyBorder="1" applyAlignment="1">
      <alignment horizontal="center" vertical="center" wrapText="1"/>
    </xf>
    <xf numFmtId="0" fontId="24" fillId="10" borderId="26"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7" fillId="0" borderId="18" xfId="0" applyFont="1"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7" fillId="0" borderId="0" xfId="0" applyFont="1" applyAlignment="1">
      <alignment wrapText="1"/>
    </xf>
    <xf numFmtId="0" fontId="0" fillId="0" borderId="0" xfId="0" applyFont="1" applyAlignment="1"/>
    <xf numFmtId="0" fontId="8" fillId="2" borderId="18" xfId="0" applyFont="1" applyFill="1" applyBorder="1" applyAlignment="1">
      <alignment horizontal="center" wrapText="1"/>
    </xf>
    <xf numFmtId="0" fontId="5" fillId="0" borderId="19" xfId="0" applyFont="1" applyBorder="1"/>
    <xf numFmtId="0" fontId="5" fillId="0" borderId="20" xfId="0" applyFont="1" applyBorder="1"/>
    <xf numFmtId="0" fontId="7"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19" fillId="4" borderId="18" xfId="1" applyFill="1" applyBorder="1" applyAlignment="1">
      <alignment vertical="center" wrapText="1"/>
    </xf>
    <xf numFmtId="0" fontId="19" fillId="0" borderId="19" xfId="1" applyBorder="1"/>
    <xf numFmtId="0" fontId="19" fillId="0" borderId="20" xfId="1" applyBorder="1"/>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3" fillId="6" borderId="18" xfId="0" applyFont="1" applyFill="1" applyBorder="1" applyAlignment="1">
      <alignment vertical="center" wrapText="1"/>
    </xf>
    <xf numFmtId="0" fontId="13" fillId="6" borderId="19" xfId="0" applyFont="1" applyFill="1" applyBorder="1" applyAlignment="1">
      <alignment vertical="center" wrapText="1"/>
    </xf>
    <xf numFmtId="0" fontId="13" fillId="6" borderId="20" xfId="0" applyFont="1" applyFill="1" applyBorder="1" applyAlignment="1">
      <alignment vertical="center" wrapText="1"/>
    </xf>
    <xf numFmtId="0" fontId="13" fillId="4" borderId="18" xfId="0" applyFont="1" applyFill="1" applyBorder="1" applyAlignment="1">
      <alignment vertical="center" wrapText="1"/>
    </xf>
    <xf numFmtId="0" fontId="35" fillId="0" borderId="18" xfId="0" applyFont="1" applyBorder="1" applyAlignment="1">
      <alignment horizontal="left" vertical="center"/>
    </xf>
    <xf numFmtId="0" fontId="22" fillId="0" borderId="0" xfId="0" applyFont="1" applyAlignment="1">
      <alignment horizontal="center"/>
    </xf>
    <xf numFmtId="0" fontId="13" fillId="4" borderId="19" xfId="0" applyFont="1" applyFill="1" applyBorder="1" applyAlignment="1">
      <alignment vertical="center" wrapText="1"/>
    </xf>
    <xf numFmtId="0" fontId="13" fillId="4" borderId="20" xfId="0" applyFont="1" applyFill="1" applyBorder="1" applyAlignment="1">
      <alignment vertical="center" wrapText="1"/>
    </xf>
    <xf numFmtId="0" fontId="19" fillId="4" borderId="19" xfId="1" applyFill="1" applyBorder="1" applyAlignment="1">
      <alignment vertical="center" wrapText="1"/>
    </xf>
    <xf numFmtId="0" fontId="19" fillId="4" borderId="20" xfId="1" applyFill="1" applyBorder="1" applyAlignment="1">
      <alignment vertical="center" wrapText="1"/>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6" fillId="13" borderId="49" xfId="0" applyFont="1" applyFill="1" applyBorder="1" applyAlignment="1">
      <alignment horizontal="center"/>
    </xf>
    <xf numFmtId="0" fontId="36" fillId="13" borderId="50" xfId="0" applyFont="1" applyFill="1" applyBorder="1" applyAlignment="1">
      <alignment horizontal="center"/>
    </xf>
    <xf numFmtId="0" fontId="36" fillId="13" borderId="51" xfId="0" applyFont="1" applyFill="1" applyBorder="1" applyAlignment="1">
      <alignment horizont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3" fillId="6" borderId="18" xfId="0" applyFont="1" applyFill="1" applyBorder="1" applyAlignment="1">
      <alignment vertical="center"/>
    </xf>
    <xf numFmtId="0" fontId="17" fillId="4" borderId="18" xfId="0" applyFont="1" applyFill="1" applyBorder="1" applyAlignment="1">
      <alignment vertical="center" wrapText="1"/>
    </xf>
    <xf numFmtId="0" fontId="19" fillId="0" borderId="18" xfId="1" applyBorder="1" applyAlignment="1">
      <alignment horizontal="left" vertical="center"/>
    </xf>
    <xf numFmtId="0" fontId="35" fillId="0" borderId="18" xfId="0" applyFont="1" applyFill="1" applyBorder="1" applyAlignment="1">
      <alignment horizontal="left" vertical="center"/>
    </xf>
    <xf numFmtId="0" fontId="5" fillId="0" borderId="19" xfId="0" applyFont="1" applyFill="1" applyBorder="1"/>
    <xf numFmtId="0" fontId="5" fillId="0" borderId="20" xfId="0" applyFont="1" applyFill="1" applyBorder="1"/>
    <xf numFmtId="0" fontId="19" fillId="0" borderId="25" xfId="1" applyBorder="1" applyAlignment="1">
      <alignment horizontal="left" vertical="center"/>
    </xf>
    <xf numFmtId="9" fontId="13" fillId="4" borderId="18" xfId="0" applyNumberFormat="1" applyFont="1" applyFill="1" applyBorder="1" applyAlignment="1">
      <alignment vertical="center" wrapText="1"/>
    </xf>
    <xf numFmtId="0" fontId="15" fillId="0" borderId="18" xfId="0" applyFont="1" applyFill="1" applyBorder="1" applyAlignment="1">
      <alignment horizontal="left" vertical="center" wrapText="1"/>
    </xf>
    <xf numFmtId="0" fontId="35" fillId="0" borderId="18" xfId="0" applyFont="1" applyBorder="1" applyAlignment="1">
      <alignment horizontal="left" vertical="center" wrapText="1"/>
    </xf>
    <xf numFmtId="0" fontId="13" fillId="0" borderId="18" xfId="0" applyFont="1" applyFill="1" applyBorder="1" applyAlignment="1">
      <alignment vertical="center" wrapText="1"/>
    </xf>
    <xf numFmtId="0" fontId="37" fillId="6" borderId="18" xfId="0" applyFont="1" applyFill="1" applyBorder="1" applyAlignment="1">
      <alignment vertical="center" wrapText="1"/>
    </xf>
    <xf numFmtId="0" fontId="11" fillId="4" borderId="18" xfId="0" applyFont="1" applyFill="1" applyBorder="1" applyAlignment="1">
      <alignment vertical="center" wrapText="1"/>
    </xf>
    <xf numFmtId="0" fontId="37" fillId="4" borderId="18" xfId="0" applyFont="1" applyFill="1" applyBorder="1" applyAlignment="1">
      <alignment vertical="center" wrapText="1"/>
    </xf>
    <xf numFmtId="0" fontId="11" fillId="6" borderId="18" xfId="0" applyFont="1" applyFill="1" applyBorder="1" applyAlignment="1">
      <alignment vertical="center" wrapText="1"/>
    </xf>
  </cellXfs>
  <cellStyles count="21">
    <cellStyle name="Bueno" xfId="15" builtinId="26"/>
    <cellStyle name="Comma 2" xfId="6"/>
    <cellStyle name="Hipervínculo" xfId="1" builtinId="8"/>
    <cellStyle name="Hipervínculo 2" xfId="18"/>
    <cellStyle name="Hipervínculo 3" xfId="20"/>
    <cellStyle name="Hyperlink 2" xfId="4"/>
    <cellStyle name="Hyperlink 3" xfId="9"/>
    <cellStyle name="Hyperlink 4" xfId="14"/>
    <cellStyle name="Incorrecto" xfId="16" builtinId="27"/>
    <cellStyle name="Normal" xfId="0" builtinId="0"/>
    <cellStyle name="Normal 2" xfId="7"/>
    <cellStyle name="Normal 2 2" xfId="11"/>
    <cellStyle name="Normal 2 3" xfId="10"/>
    <cellStyle name="Normal 3" xfId="3"/>
    <cellStyle name="Normal 4" xfId="8"/>
    <cellStyle name="Normal 5" xfId="17"/>
    <cellStyle name="Normal 6" xfId="19"/>
    <cellStyle name="Percent 2" xfId="5"/>
    <cellStyle name="Percent 3" xfId="13"/>
    <cellStyle name="Porcentaje" xfId="2" builtinId="5"/>
    <cellStyle name="Porcentaje 2" xfId="12"/>
  </cellStyles>
  <dxfs count="56">
    <dxf>
      <numFmt numFmtId="0" formatCode="General"/>
    </dxf>
    <dxf>
      <alignment horizontal="general"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9"/>
        <color rgb="FFFFFFFF"/>
        <name val="Roboto"/>
        <scheme val="none"/>
      </font>
      <fill>
        <patternFill patternType="solid">
          <fgColor rgb="FF0C5ADB"/>
          <bgColor rgb="FF0C5ADB"/>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9"/>
        <color rgb="FFFFFFFF"/>
        <name val="Roboto"/>
        <scheme val="none"/>
      </font>
      <fill>
        <patternFill patternType="solid">
          <fgColor rgb="FF0C5ADB"/>
          <bgColor rgb="FF0C5ADB"/>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9"/>
        <color rgb="FFFFFFFF"/>
        <name val="Roboto"/>
        <scheme val="none"/>
      </font>
      <fill>
        <patternFill patternType="solid">
          <fgColor rgb="FF0C5ADB"/>
          <bgColor rgb="FF0C5ADB"/>
        </patternFill>
      </fill>
      <alignment horizontal="center" vertical="center"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67328</xdr:colOff>
      <xdr:row>0</xdr:row>
      <xdr:rowOff>0</xdr:rowOff>
    </xdr:from>
    <xdr:to>
      <xdr:col>5</xdr:col>
      <xdr:colOff>1590708</xdr:colOff>
      <xdr:row>2</xdr:row>
      <xdr:rowOff>168052</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34" t="22443" r="12974" b="22774"/>
        <a:stretch/>
      </xdr:blipFill>
      <xdr:spPr bwMode="auto">
        <a:xfrm>
          <a:off x="67328" y="0"/>
          <a:ext cx="3319523" cy="539981"/>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e1" displayName="Table1" ref="B2:B6" totalsRowShown="0" headerRowDxfId="7" tableBorderDxfId="6">
  <autoFilter ref="B2:B6"/>
  <tableColumns count="1">
    <tableColumn id="1" name="Classificació indicador"/>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D2:D6" totalsRowShown="0" headerRowDxfId="5" tableBorderDxfId="4">
  <autoFilter ref="D2:D6"/>
  <tableColumns count="1">
    <tableColumn id="1" name="Data actualització"/>
  </tableColumns>
  <tableStyleInfo name="TableStyleMedium2" showFirstColumn="0" showLastColumn="0" showRowStripes="1" showColumnStripes="0"/>
</table>
</file>

<file path=xl/tables/table3.xml><?xml version="1.0" encoding="utf-8"?>
<table xmlns="http://schemas.openxmlformats.org/spreadsheetml/2006/main" id="3" name="Table134" displayName="Table134" ref="G2:I23" totalsRowShown="0" headerRowDxfId="3" tableBorderDxfId="2">
  <autoFilter ref="G2:I23"/>
  <tableColumns count="3">
    <tableColumn id="1" name="Procés"/>
    <tableColumn id="3" name="Nº" dataDxfId="1"/>
    <tableColumn id="2" name="CP" dataDxfId="0">
      <calculatedColumnFormula>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hyperlink" Target="https://gpaq.upc.edu/lldades/llistar_titulacions.asp?tipus=Grau" TargetMode="External"/><Relationship Id="rId2" Type="http://schemas.openxmlformats.org/officeDocument/2006/relationships/hyperlink" Target="https://gpaq.upc.edu/lldades/llistar_titulacions.asp?tipus=Grau" TargetMode="External"/><Relationship Id="rId1" Type="http://schemas.openxmlformats.org/officeDocument/2006/relationships/hyperlink" Target="https://eebe.upc.edu/ca/lescola/qualitat/documents/la-qualitat-a-leebe/sistema-de-garantia-interna-de-la-qualitat/plans/pla-dorientacio-professional-eebe_v1-0.pdf" TargetMode="External"/><Relationship Id="rId4"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upc.edu/qualitat/ca/enquestes-de-satisfaccio" TargetMode="External"/><Relationship Id="rId1" Type="http://schemas.openxmlformats.org/officeDocument/2006/relationships/hyperlink" Target="https://www.upc.edu/qualitat/ca/enquestes-de-satisfaccio"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hyperlink" Target="https://gpaq.upc.edu/lldades/quadrecomandament.asp?codiCentre=295"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upc.edu/qualitat/ca/enquestes-de-satisfaccio" TargetMode="External"/><Relationship Id="rId2" Type="http://schemas.openxmlformats.org/officeDocument/2006/relationships/hyperlink" Target="https://www.upc.edu/qualitat/ca/enquestes-de-satisfaccio" TargetMode="External"/><Relationship Id="rId1" Type="http://schemas.openxmlformats.org/officeDocument/2006/relationships/hyperlink" Target="https://www.upc.edu/qualitat/ca/enquestes-de-satisfaccio" TargetMode="External"/><Relationship Id="rId4"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upc.edu/qualitat/ca/enquestes-de-satisfaccio" TargetMode="External"/><Relationship Id="rId2" Type="http://schemas.openxmlformats.org/officeDocument/2006/relationships/hyperlink" Target="https://www.upc.edu/qualitat/ca/enquestes-de-satisfaccio" TargetMode="External"/><Relationship Id="rId1" Type="http://schemas.openxmlformats.org/officeDocument/2006/relationships/hyperlink" Target="https://www.upc.edu/qualitat/ca/enquestes-de-satisfaccio" TargetMode="External"/><Relationship Id="rId5" Type="http://schemas.openxmlformats.org/officeDocument/2006/relationships/printerSettings" Target="../printerSettings/printerSettings12.bin"/><Relationship Id="rId4" Type="http://schemas.openxmlformats.org/officeDocument/2006/relationships/hyperlink" Target="https://www.upc.edu/qualitat/ca/enquestes-de-satisfaccio"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upc.edu/qualitat/ca/enquestes-de-satisfacci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ebe.upc.edu/ca/lescola/qualitat/documents/la-qualitat-a-leebe/sistema-de-garantia-interna-de-la-qualitat/processos/manual-de-qualitat-eebe-v1.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ebe.upc.edu/ca/lescola/qualitat/seguimen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upc.edu/qualitat/ca/enquestes-de-satisfaccio" TargetMode="External"/><Relationship Id="rId13" Type="http://schemas.openxmlformats.org/officeDocument/2006/relationships/hyperlink" Target="https://www.upc.edu/qualitat/ca/enquestes-de-satisfaccio" TargetMode="External"/><Relationship Id="rId18" Type="http://schemas.openxmlformats.org/officeDocument/2006/relationships/hyperlink" Target="https://gpaq.upc.edu/lldades/indicador.asp?index=1_3_10&amp;periode=2019" TargetMode="External"/><Relationship Id="rId3" Type="http://schemas.openxmlformats.org/officeDocument/2006/relationships/hyperlink" Target="https://gpaq.upc.edu/lldades/indicador.asp?index=1_1_1&amp;periode=2019" TargetMode="External"/><Relationship Id="rId7" Type="http://schemas.openxmlformats.org/officeDocument/2006/relationships/hyperlink" Target="https://gpaq.upc.edu/lldades/indicador.asp?index=3_1_6&amp;periode=2019" TargetMode="External"/><Relationship Id="rId12" Type="http://schemas.openxmlformats.org/officeDocument/2006/relationships/hyperlink" Target="https://www.upc.edu/qualitat/ca/enquestes-de-satisfaccio" TargetMode="External"/><Relationship Id="rId17" Type="http://schemas.openxmlformats.org/officeDocument/2006/relationships/hyperlink" Target="https://gpaq.upc.edu/lldades/indicador.asp?index=1_3_10&amp;periode=2019" TargetMode="External"/><Relationship Id="rId2" Type="http://schemas.openxmlformats.org/officeDocument/2006/relationships/hyperlink" Target="https://gpaq.upc.edu/lldades/indicador.asp?index=1_1_3" TargetMode="External"/><Relationship Id="rId16" Type="http://schemas.openxmlformats.org/officeDocument/2006/relationships/hyperlink" Target="https://gpaq.upc.edu/lldades/indicador.asp?index=1_3_10&amp;periode=2019" TargetMode="External"/><Relationship Id="rId1" Type="http://schemas.openxmlformats.org/officeDocument/2006/relationships/hyperlink" Target="https://gpaq.upc.edu/lldades/quadrecomandament.asp?codiCentre=295" TargetMode="External"/><Relationship Id="rId6" Type="http://schemas.openxmlformats.org/officeDocument/2006/relationships/hyperlink" Target="https://gpaq.upc.edu/lldades/quadrecomandament.asp?codiCentre=295" TargetMode="External"/><Relationship Id="rId11" Type="http://schemas.openxmlformats.org/officeDocument/2006/relationships/hyperlink" Target="https://www.upc.edu/qualitat/ca/enquestes-de-satisfaccio" TargetMode="External"/><Relationship Id="rId5" Type="http://schemas.openxmlformats.org/officeDocument/2006/relationships/hyperlink" Target="https://gpaq.upc.edu/lldades/llistar_titulacions.asp?tipus=Grau" TargetMode="External"/><Relationship Id="rId15" Type="http://schemas.openxmlformats.org/officeDocument/2006/relationships/hyperlink" Target="https://www.upc.edu/qualitat/ca/enquestes-de-satisfaccio" TargetMode="External"/><Relationship Id="rId10" Type="http://schemas.openxmlformats.org/officeDocument/2006/relationships/hyperlink" Target="https://www.upc.edu/qualitat/ca/enquestes-de-satisfaccio" TargetMode="External"/><Relationship Id="rId19" Type="http://schemas.openxmlformats.org/officeDocument/2006/relationships/printerSettings" Target="../printerSettings/printerSettings5.bin"/><Relationship Id="rId4" Type="http://schemas.openxmlformats.org/officeDocument/2006/relationships/hyperlink" Target="https://gpaq.upc.edu/lldades/llistar_titulacions.asp?tipus=Grau" TargetMode="External"/><Relationship Id="rId9" Type="http://schemas.openxmlformats.org/officeDocument/2006/relationships/hyperlink" Target="https://www.upc.edu/qualitat/ca/enquestes-de-satisfaccio" TargetMode="External"/><Relationship Id="rId14" Type="http://schemas.openxmlformats.org/officeDocument/2006/relationships/hyperlink" Target="https://www.upc.edu/qualitat/ca/enquestes-de-satisfacci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pc.edu/qualitat/ca/enquestes-de-satisfaccio" TargetMode="External"/><Relationship Id="rId2" Type="http://schemas.openxmlformats.org/officeDocument/2006/relationships/hyperlink" Target="https://www.upc.edu/qualitat/ca/enquestes-de-satisfaccio" TargetMode="External"/><Relationship Id="rId1" Type="http://schemas.openxmlformats.org/officeDocument/2006/relationships/hyperlink" Target="https://www.upc.edu/qualitat/ca/enquestes-de-satisfaccio"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gpaq.upc.edu/lldades/indicador.asp?index=1_1_13" TargetMode="External"/><Relationship Id="rId3" Type="http://schemas.openxmlformats.org/officeDocument/2006/relationships/hyperlink" Target="https://gpaq.upc.edu/eines/doc/FitxaIndicadors/FitxaIndicadors_DOC-038.pdf" TargetMode="External"/><Relationship Id="rId7" Type="http://schemas.openxmlformats.org/officeDocument/2006/relationships/hyperlink" Target="https://gpaq.upc.edu/lldades/indicador.asp?index=1_1_13" TargetMode="External"/><Relationship Id="rId12" Type="http://schemas.openxmlformats.org/officeDocument/2006/relationships/printerSettings" Target="../printerSettings/printerSettings6.bin"/><Relationship Id="rId2" Type="http://schemas.openxmlformats.org/officeDocument/2006/relationships/hyperlink" Target="https://gpaq.upc.edu/eines/doc/FitxaIndicadors/FitxaIndicadors_DOC-040.pdf" TargetMode="External"/><Relationship Id="rId1" Type="http://schemas.openxmlformats.org/officeDocument/2006/relationships/hyperlink" Target="https://gpaq.upc.edu/eines/doc/FitxaIndicadors/FitxaIndicadors_DOC-037.pdf" TargetMode="External"/><Relationship Id="rId6" Type="http://schemas.openxmlformats.org/officeDocument/2006/relationships/hyperlink" Target="https://gpaq.upc.edu/eines/doc/FitxaIndicadors/FitxaIndicadors_DOC-032.pdf" TargetMode="External"/><Relationship Id="rId11" Type="http://schemas.openxmlformats.org/officeDocument/2006/relationships/hyperlink" Target="https://gpaq.upc.edu/lldades/indicador.asp?index=1_1_13" TargetMode="External"/><Relationship Id="rId5" Type="http://schemas.openxmlformats.org/officeDocument/2006/relationships/hyperlink" Target="https://gpaq.upc.edu/eines/doc/FitxaIndicadors/FitxaIndicadors_DOC-032.pdf" TargetMode="External"/><Relationship Id="rId10" Type="http://schemas.openxmlformats.org/officeDocument/2006/relationships/hyperlink" Target="https://gpaq.upc.edu/lldades/indicador.asp?index=1_1_13" TargetMode="External"/><Relationship Id="rId4" Type="http://schemas.openxmlformats.org/officeDocument/2006/relationships/hyperlink" Target="https://gpaq.upc.edu/eines/doc/FitxaIndicadors/FitxaIndicadors_DOC-040.pdf" TargetMode="External"/><Relationship Id="rId9" Type="http://schemas.openxmlformats.org/officeDocument/2006/relationships/hyperlink" Target="https://gpaq.upc.edu/lldades/indicador.asp?index=1_1_13"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gpaq.upc.edu/lldades/quadrecomandament.asp?codiCentre=295" TargetMode="External"/><Relationship Id="rId2" Type="http://schemas.openxmlformats.org/officeDocument/2006/relationships/hyperlink" Target="https://gpaq.upc.edu/lldades/quadrecomandament.asp?codiCentre=295" TargetMode="External"/><Relationship Id="rId1" Type="http://schemas.openxmlformats.org/officeDocument/2006/relationships/hyperlink" Target="https://www.upc.edu/qualitat/ca/enquestes-de-satisfacci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outlinePr summaryBelow="0" summaryRight="0"/>
    <pageSetUpPr fitToPage="1"/>
  </sheetPr>
  <dimension ref="A1:U171"/>
  <sheetViews>
    <sheetView showGridLines="0" zoomScale="84" zoomScaleNormal="84" workbookViewId="0">
      <pane ySplit="6" topLeftCell="A7" activePane="bottomLeft" state="frozen"/>
      <selection pane="bottomLeft" sqref="A1:XFD1048576"/>
    </sheetView>
  </sheetViews>
  <sheetFormatPr baseColWidth="10" defaultColWidth="12.5703125" defaultRowHeight="15.75" customHeight="1"/>
  <cols>
    <col min="1" max="1" width="1.42578125" customWidth="1"/>
    <col min="2" max="2" width="5.28515625" bestFit="1" customWidth="1"/>
    <col min="3" max="3" width="1.7109375" style="25" customWidth="1"/>
    <col min="4" max="4" width="6.140625" style="33" customWidth="1"/>
    <col min="5" max="5" width="11.7109375" customWidth="1"/>
    <col min="6" max="6" width="25.7109375" style="25" customWidth="1"/>
    <col min="7" max="7" width="35.42578125" customWidth="1"/>
    <col min="8" max="8" width="24.42578125" customWidth="1"/>
    <col min="9" max="10" width="12" customWidth="1"/>
    <col min="11" max="11" width="12.7109375" customWidth="1"/>
    <col min="12" max="12" width="10.7109375" customWidth="1"/>
    <col min="13" max="14" width="10.7109375" style="25" customWidth="1"/>
    <col min="15" max="17" width="10.7109375" customWidth="1"/>
  </cols>
  <sheetData>
    <row r="1" spans="1:21" ht="7.5" customHeight="1">
      <c r="A1" s="1"/>
      <c r="B1" s="1"/>
      <c r="C1" s="1"/>
      <c r="D1" s="1"/>
      <c r="E1" s="2"/>
      <c r="F1" s="2"/>
      <c r="G1" s="3"/>
      <c r="H1" s="4"/>
      <c r="I1" s="4"/>
      <c r="J1" s="4"/>
      <c r="K1" s="4"/>
      <c r="L1" s="4"/>
      <c r="M1" s="4"/>
      <c r="N1" s="4"/>
      <c r="O1" s="4"/>
      <c r="P1" s="4"/>
      <c r="Q1" s="4"/>
      <c r="R1" s="5"/>
      <c r="S1" s="5"/>
    </row>
    <row r="2" spans="1:21" ht="22.5" customHeight="1">
      <c r="A2" s="1"/>
      <c r="B2" s="183"/>
      <c r="C2" s="199"/>
      <c r="D2" s="199"/>
      <c r="E2" s="199"/>
      <c r="F2" s="200"/>
      <c r="G2" s="183" t="s">
        <v>34</v>
      </c>
      <c r="H2" s="184"/>
      <c r="I2" s="184"/>
      <c r="J2" s="184"/>
      <c r="K2" s="184"/>
      <c r="L2" s="184"/>
      <c r="M2" s="185"/>
      <c r="N2" s="185"/>
      <c r="O2" s="184"/>
      <c r="P2" s="184"/>
      <c r="Q2" s="186"/>
      <c r="R2" s="5"/>
      <c r="S2" s="5"/>
    </row>
    <row r="3" spans="1:21" ht="22.5" customHeight="1">
      <c r="A3" s="1"/>
      <c r="B3" s="201"/>
      <c r="C3" s="202"/>
      <c r="D3" s="202"/>
      <c r="E3" s="202"/>
      <c r="F3" s="203"/>
      <c r="G3" s="187"/>
      <c r="H3" s="188"/>
      <c r="I3" s="188"/>
      <c r="J3" s="188"/>
      <c r="K3" s="188"/>
      <c r="L3" s="188"/>
      <c r="M3" s="188"/>
      <c r="N3" s="188"/>
      <c r="O3" s="188"/>
      <c r="P3" s="188"/>
      <c r="Q3" s="189"/>
      <c r="R3" s="5"/>
      <c r="S3" s="5"/>
    </row>
    <row r="4" spans="1:21" ht="22.5" customHeight="1">
      <c r="A4" s="1"/>
      <c r="B4" s="204"/>
      <c r="C4" s="205"/>
      <c r="D4" s="205"/>
      <c r="E4" s="205"/>
      <c r="F4" s="206"/>
      <c r="G4" s="190"/>
      <c r="H4" s="191"/>
      <c r="I4" s="191"/>
      <c r="J4" s="191"/>
      <c r="K4" s="191"/>
      <c r="L4" s="191"/>
      <c r="M4" s="191"/>
      <c r="N4" s="191"/>
      <c r="O4" s="191"/>
      <c r="P4" s="191"/>
      <c r="Q4" s="192"/>
      <c r="R4" s="5"/>
      <c r="S4" s="5"/>
    </row>
    <row r="5" spans="1:21" ht="21" customHeight="1" thickBot="1">
      <c r="A5" s="1"/>
      <c r="B5" s="193" t="s">
        <v>332</v>
      </c>
      <c r="C5" s="193"/>
      <c r="D5" s="193"/>
      <c r="E5" s="188"/>
      <c r="F5" s="188"/>
      <c r="G5" s="188"/>
      <c r="H5" s="188"/>
      <c r="I5" s="188"/>
      <c r="J5" s="188"/>
      <c r="K5" s="188"/>
      <c r="L5" s="188"/>
      <c r="M5" s="188"/>
      <c r="N5" s="188"/>
      <c r="O5" s="188"/>
      <c r="P5" s="188"/>
      <c r="Q5" s="48"/>
      <c r="R5" s="5"/>
      <c r="S5" s="5"/>
    </row>
    <row r="6" spans="1:21" ht="46.5" customHeight="1" thickTop="1" thickBot="1">
      <c r="A6" s="1"/>
      <c r="B6" s="194" t="s">
        <v>362</v>
      </c>
      <c r="C6" s="195"/>
      <c r="D6" s="196"/>
      <c r="E6" s="197" t="s">
        <v>0</v>
      </c>
      <c r="F6" s="198"/>
      <c r="G6" s="49" t="s">
        <v>1</v>
      </c>
      <c r="H6" s="49" t="s">
        <v>364</v>
      </c>
      <c r="I6" s="50" t="s">
        <v>3</v>
      </c>
      <c r="J6" s="49" t="s">
        <v>233</v>
      </c>
      <c r="K6" s="49" t="s">
        <v>232</v>
      </c>
      <c r="L6" s="51" t="s">
        <v>43</v>
      </c>
      <c r="M6" s="51" t="s">
        <v>44</v>
      </c>
      <c r="N6" s="51" t="s">
        <v>4</v>
      </c>
      <c r="O6" s="51" t="s">
        <v>5</v>
      </c>
      <c r="P6" s="51" t="s">
        <v>6</v>
      </c>
      <c r="Q6" s="51" t="s">
        <v>7</v>
      </c>
      <c r="R6" s="6"/>
      <c r="S6" s="6"/>
      <c r="T6" s="7"/>
      <c r="U6" s="7"/>
    </row>
    <row r="7" spans="1:21" ht="41.25" customHeight="1" thickTop="1" thickBot="1">
      <c r="A7" s="8"/>
      <c r="B7" s="55" t="s">
        <v>69</v>
      </c>
      <c r="C7" s="56" t="s">
        <v>8</v>
      </c>
      <c r="D7" s="57" t="s">
        <v>77</v>
      </c>
      <c r="E7" s="168" t="s">
        <v>36</v>
      </c>
      <c r="F7" s="169"/>
      <c r="G7" s="58" t="str">
        <f>INDEX('Nom Procesos'!$F$3:$G$23,MATCH('Quadre de comandament'!D7,'Nom Procesos'!$H$3:$H$23),2)</f>
        <v>1.1 Definir política i objectius de qualitat de la formació</v>
      </c>
      <c r="H7" s="120" t="s">
        <v>339</v>
      </c>
      <c r="I7" s="59" t="s">
        <v>40</v>
      </c>
      <c r="J7" s="63" t="s">
        <v>176</v>
      </c>
      <c r="K7" s="64" t="s">
        <v>177</v>
      </c>
      <c r="L7" s="62"/>
      <c r="M7" s="60" t="s">
        <v>176</v>
      </c>
      <c r="N7" s="65" t="s">
        <v>177</v>
      </c>
      <c r="O7" s="62" t="s">
        <v>177</v>
      </c>
      <c r="P7" s="62"/>
      <c r="Q7" s="62"/>
      <c r="R7" s="5"/>
      <c r="S7" s="5"/>
    </row>
    <row r="8" spans="1:21" s="25" customFormat="1" ht="41.25" customHeight="1" thickTop="1" thickBot="1">
      <c r="A8" s="8"/>
      <c r="B8" s="55" t="s">
        <v>71</v>
      </c>
      <c r="C8" s="56" t="s">
        <v>8</v>
      </c>
      <c r="D8" s="57" t="s">
        <v>77</v>
      </c>
      <c r="E8" s="168" t="s">
        <v>35</v>
      </c>
      <c r="F8" s="169"/>
      <c r="G8" s="58" t="str">
        <f>INDEX('Nom Procesos'!$F$3:$G$23,MATCH('Quadre de comandament'!D8,'Nom Procesos'!$H$3:$H$23),2)</f>
        <v>1.1 Definir política i objectius de qualitat de la formació</v>
      </c>
      <c r="H8" s="120"/>
      <c r="I8" s="66" t="s">
        <v>40</v>
      </c>
      <c r="J8" s="66" t="s">
        <v>204</v>
      </c>
      <c r="K8" s="66" t="s">
        <v>204</v>
      </c>
      <c r="L8" s="62"/>
      <c r="M8" s="62"/>
      <c r="N8" s="62"/>
      <c r="O8" s="62" t="s">
        <v>205</v>
      </c>
      <c r="P8" s="62" t="s">
        <v>205</v>
      </c>
      <c r="Q8" s="62"/>
      <c r="R8" s="5"/>
      <c r="S8" s="5"/>
    </row>
    <row r="9" spans="1:21" s="112" customFormat="1" ht="41.25" customHeight="1" thickTop="1" thickBot="1">
      <c r="A9" s="8"/>
      <c r="B9" s="55" t="s">
        <v>79</v>
      </c>
      <c r="C9" s="162" t="s">
        <v>8</v>
      </c>
      <c r="D9" s="57" t="s">
        <v>77</v>
      </c>
      <c r="E9" s="207" t="s">
        <v>347</v>
      </c>
      <c r="F9" s="208"/>
      <c r="G9" s="160" t="s">
        <v>376</v>
      </c>
      <c r="H9" s="121" t="s">
        <v>348</v>
      </c>
      <c r="I9" s="110" t="s">
        <v>40</v>
      </c>
      <c r="J9" s="113"/>
      <c r="K9" s="114"/>
      <c r="L9" s="115"/>
      <c r="M9" s="115"/>
      <c r="N9" s="115"/>
      <c r="O9" s="116"/>
      <c r="P9" s="75"/>
      <c r="Q9" s="62"/>
      <c r="R9" s="138"/>
      <c r="S9" s="5"/>
    </row>
    <row r="10" spans="1:21" s="112" customFormat="1" ht="41.25" customHeight="1" thickTop="1" thickBot="1">
      <c r="A10" s="8"/>
      <c r="B10" s="55" t="s">
        <v>103</v>
      </c>
      <c r="C10" s="124" t="s">
        <v>8</v>
      </c>
      <c r="D10" s="57" t="s">
        <v>77</v>
      </c>
      <c r="E10" s="209" t="s">
        <v>349</v>
      </c>
      <c r="F10" s="210"/>
      <c r="G10" s="161" t="s">
        <v>376</v>
      </c>
      <c r="H10" s="121" t="s">
        <v>350</v>
      </c>
      <c r="I10" s="111" t="s">
        <v>40</v>
      </c>
      <c r="J10" s="113"/>
      <c r="K10" s="114"/>
      <c r="L10" s="115"/>
      <c r="M10" s="115"/>
      <c r="N10" s="115"/>
      <c r="O10" s="116"/>
      <c r="P10" s="75"/>
      <c r="Q10" s="62"/>
      <c r="R10" s="138"/>
      <c r="S10" s="5"/>
    </row>
    <row r="11" spans="1:21" s="112" customFormat="1" ht="41.25" customHeight="1" thickTop="1" thickBot="1">
      <c r="A11" s="8"/>
      <c r="B11" s="55" t="s">
        <v>106</v>
      </c>
      <c r="C11" s="124" t="s">
        <v>8</v>
      </c>
      <c r="D11" s="57" t="s">
        <v>77</v>
      </c>
      <c r="E11" s="168" t="s">
        <v>352</v>
      </c>
      <c r="F11" s="211"/>
      <c r="G11" s="161" t="s">
        <v>376</v>
      </c>
      <c r="H11" s="121" t="s">
        <v>351</v>
      </c>
      <c r="I11" s="111" t="s">
        <v>40</v>
      </c>
      <c r="J11" s="113"/>
      <c r="K11" s="114"/>
      <c r="L11" s="115"/>
      <c r="M11" s="115"/>
      <c r="N11" s="115"/>
      <c r="O11" s="116"/>
      <c r="P11" s="75"/>
      <c r="Q11" s="62"/>
      <c r="R11" s="138"/>
      <c r="S11" s="5"/>
    </row>
    <row r="12" spans="1:21" s="25" customFormat="1" ht="61.35" customHeight="1" thickTop="1" thickBot="1">
      <c r="A12" s="8"/>
      <c r="B12" s="69" t="s">
        <v>69</v>
      </c>
      <c r="C12" s="56" t="s">
        <v>8</v>
      </c>
      <c r="D12" s="57" t="s">
        <v>98</v>
      </c>
      <c r="E12" s="168" t="s">
        <v>45</v>
      </c>
      <c r="F12" s="169"/>
      <c r="G12" s="58" t="str">
        <f>INDEX('Nom Procesos'!$F$3:$G$23,MATCH('Quadre de comandament'!D12,'Nom Procesos'!$H$3:$H$23),2)</f>
        <v>2.1.2 Garantir la qualitat dels programes formatius: Seguiment</v>
      </c>
      <c r="H12" s="61"/>
      <c r="I12" s="66" t="s">
        <v>40</v>
      </c>
      <c r="J12" s="108" t="str">
        <f>"21/21"</f>
        <v>21/21</v>
      </c>
      <c r="K12" s="108" t="str">
        <f>"21/21"</f>
        <v>21/21</v>
      </c>
      <c r="L12" s="87" t="s">
        <v>319</v>
      </c>
      <c r="M12" s="53" t="s">
        <v>320</v>
      </c>
      <c r="N12" s="52" t="s">
        <v>320</v>
      </c>
      <c r="O12" s="52" t="s">
        <v>320</v>
      </c>
      <c r="P12" s="52" t="s">
        <v>320</v>
      </c>
      <c r="Q12" s="62"/>
      <c r="R12" s="5"/>
      <c r="S12" s="5"/>
    </row>
    <row r="13" spans="1:21" s="25" customFormat="1" ht="15" customHeight="1" thickTop="1" thickBot="1">
      <c r="A13" s="36"/>
      <c r="B13" s="212" t="s">
        <v>121</v>
      </c>
      <c r="C13" s="213"/>
      <c r="D13" s="213"/>
      <c r="E13" s="213"/>
      <c r="F13" s="213"/>
      <c r="G13" s="213"/>
      <c r="H13" s="213"/>
      <c r="I13" s="213"/>
      <c r="J13" s="213"/>
      <c r="K13" s="213"/>
      <c r="L13" s="213"/>
      <c r="M13" s="213"/>
      <c r="N13" s="213"/>
      <c r="O13" s="213"/>
      <c r="P13" s="213"/>
      <c r="Q13" s="214"/>
      <c r="R13" s="37"/>
      <c r="S13" s="5"/>
    </row>
    <row r="14" spans="1:21" ht="57.75" customHeight="1" thickTop="1" thickBot="1">
      <c r="A14" s="8"/>
      <c r="B14" s="69" t="s">
        <v>69</v>
      </c>
      <c r="C14" s="56" t="s">
        <v>8</v>
      </c>
      <c r="D14" s="71" t="s">
        <v>81</v>
      </c>
      <c r="E14" s="163" t="s">
        <v>104</v>
      </c>
      <c r="F14" s="158" t="s">
        <v>367</v>
      </c>
      <c r="G14" s="70" t="str">
        <f>INDEX('Nom Procesos'!$F$3:$G$23,MATCH('Quadre de comandament'!D14,'Nom Procesos'!$H$3:$H$23),2)</f>
        <v>3.1 Definir els perfils d’ingrés, egrés i criteris d'accés</v>
      </c>
      <c r="H14" s="123" t="s">
        <v>340</v>
      </c>
      <c r="I14" s="66" t="s">
        <v>40</v>
      </c>
      <c r="J14" s="72">
        <v>1</v>
      </c>
      <c r="K14" s="99">
        <v>1.1000000000000001</v>
      </c>
      <c r="L14" s="134">
        <v>0.997</v>
      </c>
      <c r="M14" s="54">
        <v>1.05</v>
      </c>
      <c r="N14" s="134">
        <v>1.1105</v>
      </c>
      <c r="O14" s="54">
        <v>1.0182</v>
      </c>
      <c r="P14" s="54">
        <v>1.0727</v>
      </c>
      <c r="Q14" s="73"/>
      <c r="R14" s="5"/>
      <c r="S14" s="5"/>
    </row>
    <row r="15" spans="1:21" ht="42" customHeight="1" thickTop="1" thickBot="1">
      <c r="A15" s="8"/>
      <c r="B15" s="69" t="s">
        <v>73</v>
      </c>
      <c r="C15" s="56" t="s">
        <v>8</v>
      </c>
      <c r="D15" s="71" t="s">
        <v>81</v>
      </c>
      <c r="E15" s="164"/>
      <c r="F15" s="131" t="s">
        <v>102</v>
      </c>
      <c r="G15" s="70" t="str">
        <f>INDEX('Nom Procesos'!$F$3:$G$23,MATCH('Quadre de comandament'!D15,'Nom Procesos'!$H$3:$H$23),2)</f>
        <v>3.1 Definir els perfils d’ingrés, egrés i criteris d'accés</v>
      </c>
      <c r="H15" s="59"/>
      <c r="I15" s="66" t="s">
        <v>40</v>
      </c>
      <c r="J15" s="74">
        <v>0.7</v>
      </c>
      <c r="K15" s="77">
        <v>0.85</v>
      </c>
      <c r="L15" s="54">
        <v>0.8407</v>
      </c>
      <c r="M15" s="54">
        <v>0.8538</v>
      </c>
      <c r="N15" s="54">
        <v>0.82230000000000003</v>
      </c>
      <c r="O15" s="134">
        <v>0.6522</v>
      </c>
      <c r="P15" s="134">
        <v>0.60089999999999999</v>
      </c>
      <c r="Q15" s="62"/>
      <c r="R15" s="5"/>
      <c r="S15" s="5"/>
    </row>
    <row r="16" spans="1:21" ht="45" customHeight="1" thickTop="1" thickBot="1">
      <c r="A16" s="8"/>
      <c r="B16" s="69" t="s">
        <v>110</v>
      </c>
      <c r="C16" s="56" t="s">
        <v>8</v>
      </c>
      <c r="D16" s="71" t="s">
        <v>81</v>
      </c>
      <c r="E16" s="122" t="s">
        <v>237</v>
      </c>
      <c r="F16" s="159" t="s">
        <v>105</v>
      </c>
      <c r="G16" s="70" t="str">
        <f>INDEX('Nom Procesos'!$F$3:$G$23,MATCH('Quadre de comandament'!D16,'Nom Procesos'!$H$3:$H$23),2)</f>
        <v>3.1 Definir els perfils d’ingrés, egrés i criteris d'accés</v>
      </c>
      <c r="H16" s="59"/>
      <c r="I16" s="66" t="s">
        <v>40</v>
      </c>
      <c r="J16" s="76">
        <v>0.75</v>
      </c>
      <c r="K16" s="72">
        <v>0.85</v>
      </c>
      <c r="L16" s="54">
        <v>0.81399999999999995</v>
      </c>
      <c r="M16" s="54">
        <v>0.77700000000000002</v>
      </c>
      <c r="N16" s="54">
        <v>0.77900000000000003</v>
      </c>
      <c r="O16" s="54">
        <v>0.83260000000000001</v>
      </c>
      <c r="P16" s="54">
        <v>0.81100000000000005</v>
      </c>
      <c r="Q16" s="62"/>
      <c r="R16" s="5"/>
      <c r="S16" s="5"/>
    </row>
    <row r="17" spans="1:21" ht="45" customHeight="1" thickTop="1" thickBot="1">
      <c r="A17" s="8"/>
      <c r="B17" s="69" t="s">
        <v>116</v>
      </c>
      <c r="C17" s="56" t="s">
        <v>8</v>
      </c>
      <c r="D17" s="71" t="s">
        <v>81</v>
      </c>
      <c r="E17" s="173" t="s">
        <v>372</v>
      </c>
      <c r="F17" s="68" t="s">
        <v>112</v>
      </c>
      <c r="G17" s="70" t="str">
        <f>INDEX('Nom Procesos'!$F$3:$G$23,MATCH('Quadre de comandament'!D17,'Nom Procesos'!$H$3:$H$23),2)</f>
        <v>3.1 Definir els perfils d’ingrés, egrés i criteris d'accés</v>
      </c>
      <c r="H17" s="78"/>
      <c r="I17" s="66" t="s">
        <v>40</v>
      </c>
      <c r="J17" s="79">
        <v>0.9</v>
      </c>
      <c r="K17" s="79">
        <v>0.95</v>
      </c>
      <c r="L17" s="62" t="s">
        <v>180</v>
      </c>
      <c r="M17" s="62" t="s">
        <v>180</v>
      </c>
      <c r="N17" s="62" t="s">
        <v>180</v>
      </c>
      <c r="O17" s="62" t="s">
        <v>180</v>
      </c>
      <c r="P17" s="62" t="s">
        <v>180</v>
      </c>
      <c r="Q17" s="62"/>
      <c r="R17" s="5"/>
      <c r="S17" s="5"/>
    </row>
    <row r="18" spans="1:21" ht="45" customHeight="1" thickTop="1" thickBot="1">
      <c r="A18" s="8"/>
      <c r="B18" s="69" t="s">
        <v>117</v>
      </c>
      <c r="C18" s="56" t="s">
        <v>8</v>
      </c>
      <c r="D18" s="71" t="s">
        <v>81</v>
      </c>
      <c r="E18" s="174"/>
      <c r="F18" s="68" t="s">
        <v>113</v>
      </c>
      <c r="G18" s="70" t="str">
        <f>INDEX('Nom Procesos'!$F$3:$G$23,MATCH('Quadre de comandament'!D18,'Nom Procesos'!$H$3:$H$23),2)</f>
        <v>3.1 Definir els perfils d’ingrés, egrés i criteris d'accés</v>
      </c>
      <c r="H18" s="78"/>
      <c r="I18" s="66" t="s">
        <v>40</v>
      </c>
      <c r="J18" s="79">
        <v>0.65</v>
      </c>
      <c r="K18" s="79">
        <v>0.75</v>
      </c>
      <c r="L18" s="62" t="s">
        <v>180</v>
      </c>
      <c r="M18" s="62" t="s">
        <v>180</v>
      </c>
      <c r="N18" s="62" t="s">
        <v>180</v>
      </c>
      <c r="O18" s="62" t="s">
        <v>180</v>
      </c>
      <c r="P18" s="62" t="s">
        <v>180</v>
      </c>
      <c r="Q18" s="62"/>
      <c r="R18" s="5"/>
      <c r="S18" s="5"/>
    </row>
    <row r="19" spans="1:21" s="136" customFormat="1" ht="45" customHeight="1" thickTop="1" thickBot="1">
      <c r="A19" s="8"/>
      <c r="B19" s="69" t="s">
        <v>118</v>
      </c>
      <c r="C19" s="135" t="s">
        <v>8</v>
      </c>
      <c r="D19" s="71" t="s">
        <v>81</v>
      </c>
      <c r="E19" s="168" t="s">
        <v>378</v>
      </c>
      <c r="F19" s="215"/>
      <c r="G19" s="70" t="s">
        <v>376</v>
      </c>
      <c r="H19" s="118" t="s">
        <v>353</v>
      </c>
      <c r="I19" s="110" t="s">
        <v>40</v>
      </c>
      <c r="J19" s="78"/>
      <c r="K19" s="78"/>
      <c r="L19" s="62" t="s">
        <v>380</v>
      </c>
      <c r="M19" s="62" t="s">
        <v>380</v>
      </c>
      <c r="N19" s="62" t="s">
        <v>380</v>
      </c>
      <c r="O19" s="62" t="s">
        <v>380</v>
      </c>
      <c r="P19" s="75">
        <v>26</v>
      </c>
      <c r="Q19" s="75">
        <v>17</v>
      </c>
      <c r="R19" s="5"/>
      <c r="S19" s="5"/>
    </row>
    <row r="20" spans="1:21" s="136" customFormat="1" ht="45" customHeight="1" thickTop="1" thickBot="1">
      <c r="A20" s="8"/>
      <c r="B20" s="69" t="s">
        <v>119</v>
      </c>
      <c r="C20" s="135" t="s">
        <v>8</v>
      </c>
      <c r="D20" s="71" t="s">
        <v>81</v>
      </c>
      <c r="E20" s="168" t="s">
        <v>379</v>
      </c>
      <c r="F20" s="215"/>
      <c r="G20" s="70" t="s">
        <v>376</v>
      </c>
      <c r="H20" s="118" t="s">
        <v>353</v>
      </c>
      <c r="I20" s="110" t="s">
        <v>40</v>
      </c>
      <c r="J20" s="78"/>
      <c r="K20" s="78"/>
      <c r="L20" s="62" t="s">
        <v>380</v>
      </c>
      <c r="M20" s="62" t="s">
        <v>380</v>
      </c>
      <c r="N20" s="62" t="s">
        <v>380</v>
      </c>
      <c r="O20" s="62" t="s">
        <v>380</v>
      </c>
      <c r="P20" s="75">
        <v>26</v>
      </c>
      <c r="Q20" s="75">
        <v>12</v>
      </c>
      <c r="R20" s="5"/>
      <c r="S20" s="5"/>
      <c r="T20"/>
      <c r="U20"/>
    </row>
    <row r="21" spans="1:21" s="25" customFormat="1" ht="15" customHeight="1" thickTop="1" thickBot="1">
      <c r="A21" s="8"/>
      <c r="B21" s="212" t="s">
        <v>122</v>
      </c>
      <c r="C21" s="213"/>
      <c r="D21" s="213"/>
      <c r="E21" s="213"/>
      <c r="F21" s="213"/>
      <c r="G21" s="213"/>
      <c r="H21" s="213"/>
      <c r="I21" s="213"/>
      <c r="J21" s="213"/>
      <c r="K21" s="213"/>
      <c r="L21" s="213"/>
      <c r="M21" s="213"/>
      <c r="N21" s="213"/>
      <c r="O21" s="213"/>
      <c r="P21" s="213"/>
      <c r="Q21" s="214"/>
      <c r="R21" s="5"/>
      <c r="S21" s="5"/>
    </row>
    <row r="22" spans="1:21" ht="45" customHeight="1" thickTop="1" thickBot="1">
      <c r="A22" s="8"/>
      <c r="B22" s="126" t="s">
        <v>120</v>
      </c>
      <c r="C22" s="56" t="s">
        <v>8</v>
      </c>
      <c r="D22" s="71" t="s">
        <v>81</v>
      </c>
      <c r="E22" s="139" t="s">
        <v>104</v>
      </c>
      <c r="F22" s="68" t="s">
        <v>363</v>
      </c>
      <c r="G22" s="70" t="str">
        <f>INDEX('Nom Procesos'!$F$3:$G$23,MATCH('Quadre de comandament'!D22,'Nom Procesos'!$H$3:$H$23),2)</f>
        <v>3.1 Definir els perfils d’ingrés, egrés i criteris d'accés</v>
      </c>
      <c r="H22" s="78"/>
      <c r="I22" s="66" t="s">
        <v>40</v>
      </c>
      <c r="J22" s="72">
        <v>0.75</v>
      </c>
      <c r="K22" s="72">
        <v>1</v>
      </c>
      <c r="L22" s="73">
        <v>1.3</v>
      </c>
      <c r="M22" s="54">
        <v>0.98799999999999999</v>
      </c>
      <c r="N22" s="54">
        <v>0.91300000000000003</v>
      </c>
      <c r="O22" s="54">
        <v>0.77100000000000002</v>
      </c>
      <c r="P22" s="73">
        <v>0.6</v>
      </c>
      <c r="Q22" s="62"/>
      <c r="R22" s="5"/>
      <c r="S22" s="5"/>
    </row>
    <row r="23" spans="1:21" ht="45" customHeight="1" thickTop="1" thickBot="1">
      <c r="A23" s="8"/>
      <c r="B23" s="126" t="s">
        <v>124</v>
      </c>
      <c r="C23" s="56" t="s">
        <v>8</v>
      </c>
      <c r="D23" s="71" t="s">
        <v>81</v>
      </c>
      <c r="E23" s="122" t="s">
        <v>244</v>
      </c>
      <c r="F23" s="68" t="s">
        <v>123</v>
      </c>
      <c r="G23" s="70" t="str">
        <f>INDEX('Nom Procesos'!$F$3:$G$23,MATCH('Quadre de comandament'!D23,'Nom Procesos'!$H$3:$H$23),2)</f>
        <v>3.1 Definir els perfils d’ingrés, egrés i criteris d'accés</v>
      </c>
      <c r="H23" s="59" t="s">
        <v>342</v>
      </c>
      <c r="I23" s="66" t="s">
        <v>40</v>
      </c>
      <c r="J23" s="77">
        <v>0.2</v>
      </c>
      <c r="K23" s="72">
        <v>0.3</v>
      </c>
      <c r="L23" s="132">
        <v>0.1215</v>
      </c>
      <c r="M23" s="132">
        <v>7.6899999999999996E-2</v>
      </c>
      <c r="N23" s="132">
        <v>0.1023</v>
      </c>
      <c r="O23" s="132">
        <v>0.18357499999999999</v>
      </c>
      <c r="P23" s="54">
        <v>0.25366666666666665</v>
      </c>
      <c r="Q23" s="80"/>
      <c r="R23" s="5"/>
      <c r="S23" s="5"/>
    </row>
    <row r="24" spans="1:21" ht="45" customHeight="1" thickTop="1" thickBot="1">
      <c r="A24" s="8"/>
      <c r="B24" s="126" t="s">
        <v>125</v>
      </c>
      <c r="C24" s="56" t="s">
        <v>8</v>
      </c>
      <c r="D24" s="71" t="s">
        <v>81</v>
      </c>
      <c r="E24" s="173" t="s">
        <v>372</v>
      </c>
      <c r="F24" s="68" t="s">
        <v>112</v>
      </c>
      <c r="G24" s="70" t="str">
        <f>INDEX('Nom Procesos'!$F$3:$G$23,MATCH('Quadre de comandament'!D24,'Nom Procesos'!$H$3:$H$23),2)</f>
        <v>3.1 Definir els perfils d’ingrés, egrés i criteris d'accés</v>
      </c>
      <c r="H24" s="78"/>
      <c r="I24" s="66" t="s">
        <v>40</v>
      </c>
      <c r="J24" s="79">
        <v>0.85</v>
      </c>
      <c r="K24" s="79">
        <v>0.9</v>
      </c>
      <c r="L24" s="62" t="s">
        <v>179</v>
      </c>
      <c r="M24" s="62" t="s">
        <v>179</v>
      </c>
      <c r="N24" s="62" t="s">
        <v>179</v>
      </c>
      <c r="O24" s="62" t="s">
        <v>179</v>
      </c>
      <c r="P24" s="62" t="s">
        <v>179</v>
      </c>
      <c r="Q24" s="62"/>
      <c r="R24" s="5"/>
      <c r="S24" s="5"/>
    </row>
    <row r="25" spans="1:21" ht="45" customHeight="1" thickTop="1" thickBot="1">
      <c r="A25" s="8"/>
      <c r="B25" s="126" t="s">
        <v>126</v>
      </c>
      <c r="C25" s="56" t="s">
        <v>8</v>
      </c>
      <c r="D25" s="71" t="s">
        <v>81</v>
      </c>
      <c r="E25" s="174"/>
      <c r="F25" s="68" t="s">
        <v>113</v>
      </c>
      <c r="G25" s="70" t="str">
        <f>INDEX('Nom Procesos'!$F$3:$G$23,MATCH('Quadre de comandament'!D25,'Nom Procesos'!$H$3:$H$23),2)</f>
        <v>3.1 Definir els perfils d’ingrés, egrés i criteris d'accés</v>
      </c>
      <c r="H25" s="78"/>
      <c r="I25" s="66" t="s">
        <v>40</v>
      </c>
      <c r="J25" s="79">
        <v>0.65</v>
      </c>
      <c r="K25" s="79">
        <v>0.75</v>
      </c>
      <c r="L25" s="62" t="s">
        <v>179</v>
      </c>
      <c r="M25" s="62" t="s">
        <v>179</v>
      </c>
      <c r="N25" s="62" t="s">
        <v>179</v>
      </c>
      <c r="O25" s="62" t="s">
        <v>179</v>
      </c>
      <c r="P25" s="62" t="s">
        <v>179</v>
      </c>
      <c r="Q25" s="62"/>
      <c r="R25" s="5"/>
      <c r="S25" s="5"/>
    </row>
    <row r="26" spans="1:21" s="25" customFormat="1" ht="15" customHeight="1" thickTop="1" thickBot="1">
      <c r="A26" s="8"/>
      <c r="B26" s="170"/>
      <c r="C26" s="171"/>
      <c r="D26" s="171"/>
      <c r="E26" s="171"/>
      <c r="F26" s="171"/>
      <c r="G26" s="171"/>
      <c r="H26" s="171"/>
      <c r="I26" s="171"/>
      <c r="J26" s="171"/>
      <c r="K26" s="171"/>
      <c r="L26" s="171"/>
      <c r="M26" s="171"/>
      <c r="N26" s="171"/>
      <c r="O26" s="171"/>
      <c r="P26" s="171"/>
      <c r="Q26" s="172"/>
      <c r="R26" s="5"/>
      <c r="S26" s="5"/>
    </row>
    <row r="27" spans="1:21" ht="45" customHeight="1" thickTop="1" thickBot="1">
      <c r="A27" s="8"/>
      <c r="B27" s="69" t="s">
        <v>374</v>
      </c>
      <c r="C27" s="56" t="s">
        <v>8</v>
      </c>
      <c r="D27" s="143" t="s">
        <v>81</v>
      </c>
      <c r="E27" s="168" t="s">
        <v>127</v>
      </c>
      <c r="F27" s="169"/>
      <c r="G27" s="144" t="str">
        <f>INDEX('Nom Procesos'!$F$3:$G$23,MATCH('Quadre de comandament'!D27,'Nom Procesos'!$H$3:$H$23),2)</f>
        <v>3.1 Definir els perfils d’ingrés, egrés i criteris d'accés</v>
      </c>
      <c r="H27" s="78"/>
      <c r="I27" s="81" t="s">
        <v>40</v>
      </c>
      <c r="J27" s="84">
        <v>0.6</v>
      </c>
      <c r="K27" s="84">
        <v>0.75</v>
      </c>
      <c r="L27" s="82" t="s">
        <v>179</v>
      </c>
      <c r="M27" s="82" t="s">
        <v>180</v>
      </c>
      <c r="N27" s="82" t="s">
        <v>180</v>
      </c>
      <c r="O27" s="82" t="s">
        <v>180</v>
      </c>
      <c r="P27" s="82" t="s">
        <v>180</v>
      </c>
      <c r="Q27" s="82"/>
      <c r="R27" s="5"/>
      <c r="S27" s="5"/>
    </row>
    <row r="28" spans="1:21" ht="45" customHeight="1" thickTop="1" thickBot="1">
      <c r="A28" s="8"/>
      <c r="B28" s="69" t="s">
        <v>375</v>
      </c>
      <c r="C28" s="56" t="s">
        <v>8</v>
      </c>
      <c r="D28" s="143" t="s">
        <v>81</v>
      </c>
      <c r="E28" s="168" t="s">
        <v>373</v>
      </c>
      <c r="F28" s="169"/>
      <c r="G28" s="144" t="str">
        <f>INDEX('Nom Procesos'!$F$3:$G$23,MATCH('Quadre de comandament'!D28,'Nom Procesos'!$H$3:$H$23),2)</f>
        <v>3.1 Definir els perfils d’ingrés, egrés i criteris d'accés</v>
      </c>
      <c r="H28" s="78"/>
      <c r="I28" s="81" t="s">
        <v>40</v>
      </c>
      <c r="J28" s="79" t="s">
        <v>337</v>
      </c>
      <c r="K28" s="79" t="s">
        <v>338</v>
      </c>
      <c r="L28" s="82" t="s">
        <v>179</v>
      </c>
      <c r="M28" s="82" t="s">
        <v>179</v>
      </c>
      <c r="N28" s="82" t="s">
        <v>179</v>
      </c>
      <c r="O28" s="82" t="s">
        <v>179</v>
      </c>
      <c r="P28" s="82" t="s">
        <v>179</v>
      </c>
      <c r="Q28" s="82"/>
      <c r="R28" s="5"/>
      <c r="S28" s="5"/>
    </row>
    <row r="29" spans="1:21" ht="45" customHeight="1" thickTop="1" thickBot="1">
      <c r="A29" s="8"/>
      <c r="B29" s="83" t="s">
        <v>71</v>
      </c>
      <c r="C29" s="56" t="s">
        <v>8</v>
      </c>
      <c r="D29" s="143" t="s">
        <v>82</v>
      </c>
      <c r="E29" s="168" t="s">
        <v>128</v>
      </c>
      <c r="F29" s="169"/>
      <c r="G29" s="144" t="str">
        <f>INDEX('Nom Procesos'!$F$3:$G$23,MATCH('Quadre de comandament'!D29,'Nom Procesos'!$H$3:$H$23),2)</f>
        <v>3.2 Suport i orientació a l'estudiantat</v>
      </c>
      <c r="H29" s="78"/>
      <c r="I29" s="81" t="s">
        <v>40</v>
      </c>
      <c r="J29" s="78">
        <v>20</v>
      </c>
      <c r="K29" s="78">
        <v>12</v>
      </c>
      <c r="L29" s="62" t="s">
        <v>176</v>
      </c>
      <c r="M29" s="62">
        <v>23</v>
      </c>
      <c r="N29" s="62">
        <v>26</v>
      </c>
      <c r="O29" s="62">
        <v>23</v>
      </c>
      <c r="P29" s="52">
        <v>20</v>
      </c>
      <c r="Q29" s="62"/>
      <c r="R29" s="5"/>
      <c r="S29" s="5"/>
    </row>
    <row r="30" spans="1:21" ht="45" customHeight="1" thickTop="1" thickBot="1">
      <c r="A30" s="8"/>
      <c r="B30" s="83" t="s">
        <v>74</v>
      </c>
      <c r="C30" s="56" t="s">
        <v>8</v>
      </c>
      <c r="D30" s="143" t="s">
        <v>82</v>
      </c>
      <c r="E30" s="168" t="s">
        <v>130</v>
      </c>
      <c r="F30" s="169"/>
      <c r="G30" s="144" t="str">
        <f>INDEX('Nom Procesos'!$F$3:$G$23,MATCH('Quadre de comandament'!D30,'Nom Procesos'!$H$3:$H$23),2)</f>
        <v>3.2 Suport i orientació a l'estudiantat</v>
      </c>
      <c r="H30" s="78"/>
      <c r="I30" s="81" t="s">
        <v>40</v>
      </c>
      <c r="J30" s="78">
        <v>3.2</v>
      </c>
      <c r="K30" s="78">
        <v>3.5</v>
      </c>
      <c r="L30" s="62" t="s">
        <v>178</v>
      </c>
      <c r="M30" s="62" t="s">
        <v>8</v>
      </c>
      <c r="N30" s="62" t="s">
        <v>181</v>
      </c>
      <c r="O30" s="62" t="s">
        <v>181</v>
      </c>
      <c r="P30" s="62" t="s">
        <v>181</v>
      </c>
      <c r="Q30" s="62"/>
      <c r="R30" s="5"/>
      <c r="S30" s="5"/>
    </row>
    <row r="31" spans="1:21" ht="45" customHeight="1" thickTop="1" thickBot="1">
      <c r="A31" s="8"/>
      <c r="B31" s="83" t="s">
        <v>75</v>
      </c>
      <c r="C31" s="56" t="s">
        <v>8</v>
      </c>
      <c r="D31" s="143" t="s">
        <v>82</v>
      </c>
      <c r="E31" s="168" t="s">
        <v>131</v>
      </c>
      <c r="F31" s="169"/>
      <c r="G31" s="144" t="str">
        <f>INDEX('Nom Procesos'!$F$3:$G$23,MATCH('Quadre de comandament'!D31,'Nom Procesos'!$H$3:$H$23),2)</f>
        <v>3.2 Suport i orientació a l'estudiantat</v>
      </c>
      <c r="H31" s="78"/>
      <c r="I31" s="81" t="s">
        <v>40</v>
      </c>
      <c r="J31" s="78">
        <v>3</v>
      </c>
      <c r="K31" s="78">
        <v>3.5</v>
      </c>
      <c r="L31" s="87" t="s">
        <v>377</v>
      </c>
      <c r="M31" s="62" t="s">
        <v>8</v>
      </c>
      <c r="N31" s="62" t="s">
        <v>8</v>
      </c>
      <c r="O31" s="62" t="s">
        <v>8</v>
      </c>
      <c r="P31" s="62" t="s">
        <v>336</v>
      </c>
      <c r="Q31" s="62"/>
      <c r="R31" s="5"/>
      <c r="S31" s="5"/>
    </row>
    <row r="32" spans="1:21" s="109" customFormat="1" ht="45" customHeight="1" thickTop="1" thickBot="1">
      <c r="A32" s="8"/>
      <c r="B32" s="83" t="s">
        <v>76</v>
      </c>
      <c r="C32" s="130" t="s">
        <v>8</v>
      </c>
      <c r="D32" s="143" t="s">
        <v>82</v>
      </c>
      <c r="E32" s="168" t="s">
        <v>333</v>
      </c>
      <c r="F32" s="169"/>
      <c r="G32" s="144" t="str">
        <f>INDEX('Nom Procesos'!$F$3:$G$23,MATCH('Quadre de comandament'!D32,'Nom Procesos'!$H$3:$H$23),2)</f>
        <v>3.2 Suport i orientació a l'estudiantat</v>
      </c>
      <c r="H32" s="78"/>
      <c r="I32" s="81" t="s">
        <v>40</v>
      </c>
      <c r="J32" s="78">
        <v>3</v>
      </c>
      <c r="K32" s="78">
        <v>3.5</v>
      </c>
      <c r="L32" s="87" t="s">
        <v>334</v>
      </c>
      <c r="M32" s="52" t="s">
        <v>335</v>
      </c>
      <c r="N32" s="87" t="s">
        <v>186</v>
      </c>
      <c r="O32" s="87" t="s">
        <v>186</v>
      </c>
      <c r="P32" s="62" t="s">
        <v>336</v>
      </c>
      <c r="Q32" s="62"/>
      <c r="R32" s="5"/>
      <c r="S32" s="5"/>
    </row>
    <row r="33" spans="1:20" ht="45" customHeight="1" thickTop="1" thickBot="1">
      <c r="A33" s="8"/>
      <c r="B33" s="83" t="s">
        <v>71</v>
      </c>
      <c r="C33" s="56" t="s">
        <v>8</v>
      </c>
      <c r="D33" s="143" t="s">
        <v>83</v>
      </c>
      <c r="E33" s="168" t="s">
        <v>357</v>
      </c>
      <c r="F33" s="169" t="s">
        <v>132</v>
      </c>
      <c r="G33" s="144" t="str">
        <f>INDEX('Nom Procesos'!$F$3:$G$23,MATCH('Quadre de comandament'!D33,'Nom Procesos'!$H$3:$H$23),2)</f>
        <v>3.3 Metodologia d’ensenyament i avaluació</v>
      </c>
      <c r="H33" s="145" t="s">
        <v>341</v>
      </c>
      <c r="I33" s="81" t="s">
        <v>40</v>
      </c>
      <c r="J33" s="146">
        <v>0.4</v>
      </c>
      <c r="K33" s="146">
        <v>0.5</v>
      </c>
      <c r="L33" s="62" t="s">
        <v>179</v>
      </c>
      <c r="M33" s="62" t="s">
        <v>179</v>
      </c>
      <c r="N33" s="62" t="s">
        <v>179</v>
      </c>
      <c r="O33" s="62" t="s">
        <v>179</v>
      </c>
      <c r="P33" s="62" t="s">
        <v>179</v>
      </c>
      <c r="Q33" s="62"/>
      <c r="R33" s="5"/>
      <c r="S33" s="5"/>
      <c r="T33" s="38"/>
    </row>
    <row r="34" spans="1:20" ht="45" customHeight="1" thickTop="1" thickBot="1">
      <c r="A34" s="8"/>
      <c r="B34" s="83" t="s">
        <v>72</v>
      </c>
      <c r="C34" s="56" t="s">
        <v>8</v>
      </c>
      <c r="D34" s="143" t="s">
        <v>83</v>
      </c>
      <c r="E34" s="168" t="s">
        <v>355</v>
      </c>
      <c r="F34" s="169" t="s">
        <v>133</v>
      </c>
      <c r="G34" s="144" t="str">
        <f>INDEX('Nom Procesos'!$F$3:$G$23,MATCH('Quadre de comandament'!D34,'Nom Procesos'!$H$3:$H$23),2)</f>
        <v>3.3 Metodologia d’ensenyament i avaluació</v>
      </c>
      <c r="H34" s="145"/>
      <c r="I34" s="81" t="s">
        <v>40</v>
      </c>
      <c r="J34" s="145" t="s">
        <v>8</v>
      </c>
      <c r="K34" s="78" t="s">
        <v>8</v>
      </c>
      <c r="L34" s="62" t="s">
        <v>179</v>
      </c>
      <c r="M34" s="62" t="s">
        <v>179</v>
      </c>
      <c r="N34" s="62" t="s">
        <v>179</v>
      </c>
      <c r="O34" s="62" t="s">
        <v>179</v>
      </c>
      <c r="P34" s="62" t="s">
        <v>179</v>
      </c>
      <c r="Q34" s="62"/>
      <c r="R34" s="5"/>
      <c r="S34" s="5"/>
      <c r="T34" s="38"/>
    </row>
    <row r="35" spans="1:20" ht="45" customHeight="1" thickTop="1" thickBot="1">
      <c r="A35" s="8"/>
      <c r="B35" s="83" t="s">
        <v>73</v>
      </c>
      <c r="C35" s="56" t="s">
        <v>8</v>
      </c>
      <c r="D35" s="143" t="s">
        <v>83</v>
      </c>
      <c r="E35" s="168" t="s">
        <v>356</v>
      </c>
      <c r="F35" s="169" t="s">
        <v>134</v>
      </c>
      <c r="G35" s="144" t="str">
        <f>INDEX('Nom Procesos'!$F$3:$G$23,MATCH('Quadre de comandament'!D35,'Nom Procesos'!$H$3:$H$23),2)</f>
        <v>3.3 Metodologia d’ensenyament i avaluació</v>
      </c>
      <c r="H35" s="145"/>
      <c r="I35" s="81" t="s">
        <v>40</v>
      </c>
      <c r="J35" s="145" t="s">
        <v>8</v>
      </c>
      <c r="K35" s="78" t="s">
        <v>8</v>
      </c>
      <c r="L35" s="62" t="s">
        <v>179</v>
      </c>
      <c r="M35" s="62" t="s">
        <v>179</v>
      </c>
      <c r="N35" s="62" t="s">
        <v>179</v>
      </c>
      <c r="O35" s="62" t="s">
        <v>179</v>
      </c>
      <c r="P35" s="62" t="s">
        <v>179</v>
      </c>
      <c r="Q35" s="62"/>
      <c r="R35" s="5"/>
      <c r="S35" s="5"/>
      <c r="T35" s="38"/>
    </row>
    <row r="36" spans="1:20" ht="45" customHeight="1" thickTop="1" thickBot="1">
      <c r="A36" s="8"/>
      <c r="B36" s="126" t="s">
        <v>74</v>
      </c>
      <c r="C36" s="127" t="s">
        <v>8</v>
      </c>
      <c r="D36" s="143" t="s">
        <v>83</v>
      </c>
      <c r="E36" s="168" t="s">
        <v>135</v>
      </c>
      <c r="F36" s="169" t="s">
        <v>135</v>
      </c>
      <c r="G36" s="144" t="str">
        <f>INDEX('Nom Procesos'!$F$3:$G$23,MATCH('Quadre de comandament'!D36,'Nom Procesos'!$H$3:$H$23),2)</f>
        <v>3.3 Metodologia d’ensenyament i avaluació</v>
      </c>
      <c r="H36" s="78"/>
      <c r="I36" s="81" t="s">
        <v>40</v>
      </c>
      <c r="J36" s="78" t="s">
        <v>8</v>
      </c>
      <c r="K36" s="78" t="s">
        <v>8</v>
      </c>
      <c r="L36" s="62" t="s">
        <v>179</v>
      </c>
      <c r="M36" s="62" t="s">
        <v>179</v>
      </c>
      <c r="N36" s="62" t="s">
        <v>179</v>
      </c>
      <c r="O36" s="62" t="s">
        <v>179</v>
      </c>
      <c r="P36" s="62" t="s">
        <v>179</v>
      </c>
      <c r="Q36" s="62"/>
      <c r="R36" s="5"/>
      <c r="S36" s="5"/>
      <c r="T36" s="38"/>
    </row>
    <row r="37" spans="1:20" ht="45" customHeight="1" thickTop="1" thickBot="1">
      <c r="A37" s="8"/>
      <c r="B37" s="83" t="s">
        <v>79</v>
      </c>
      <c r="C37" s="56" t="s">
        <v>8</v>
      </c>
      <c r="D37" s="143" t="s">
        <v>83</v>
      </c>
      <c r="E37" s="168" t="s">
        <v>136</v>
      </c>
      <c r="F37" s="169" t="s">
        <v>136</v>
      </c>
      <c r="G37" s="144" t="str">
        <f>INDEX('Nom Procesos'!$F$3:$G$23,MATCH('Quadre de comandament'!D37,'Nom Procesos'!$H$3:$H$23),2)</f>
        <v>3.3 Metodologia d’ensenyament i avaluació</v>
      </c>
      <c r="H37" s="145"/>
      <c r="I37" s="81" t="s">
        <v>40</v>
      </c>
      <c r="J37" s="147">
        <v>0.75</v>
      </c>
      <c r="K37" s="147">
        <v>1</v>
      </c>
      <c r="L37" s="62" t="s">
        <v>179</v>
      </c>
      <c r="M37" s="62" t="s">
        <v>179</v>
      </c>
      <c r="N37" s="62" t="s">
        <v>179</v>
      </c>
      <c r="O37" s="62" t="s">
        <v>179</v>
      </c>
      <c r="P37" s="62" t="s">
        <v>179</v>
      </c>
      <c r="Q37" s="62"/>
      <c r="R37" s="5"/>
      <c r="S37" s="5"/>
      <c r="T37" s="38"/>
    </row>
    <row r="38" spans="1:20" ht="45" customHeight="1" thickTop="1" thickBot="1">
      <c r="A38" s="8"/>
      <c r="B38" s="83" t="s">
        <v>103</v>
      </c>
      <c r="C38" s="56" t="s">
        <v>8</v>
      </c>
      <c r="D38" s="143" t="s">
        <v>83</v>
      </c>
      <c r="E38" s="168" t="s">
        <v>137</v>
      </c>
      <c r="F38" s="169" t="s">
        <v>137</v>
      </c>
      <c r="G38" s="144" t="str">
        <f>INDEX('Nom Procesos'!$F$3:$G$23,MATCH('Quadre de comandament'!D38,'Nom Procesos'!$H$3:$H$23),2)</f>
        <v>3.3 Metodologia d’ensenyament i avaluació</v>
      </c>
      <c r="H38" s="145"/>
      <c r="I38" s="81" t="s">
        <v>40</v>
      </c>
      <c r="J38" s="147">
        <v>0.75</v>
      </c>
      <c r="K38" s="147">
        <v>1</v>
      </c>
      <c r="L38" s="62" t="s">
        <v>179</v>
      </c>
      <c r="M38" s="62" t="s">
        <v>179</v>
      </c>
      <c r="N38" s="62" t="s">
        <v>179</v>
      </c>
      <c r="O38" s="62" t="s">
        <v>179</v>
      </c>
      <c r="P38" s="62" t="s">
        <v>179</v>
      </c>
      <c r="Q38" s="62"/>
      <c r="R38" s="5"/>
      <c r="S38" s="5"/>
      <c r="T38" s="38"/>
    </row>
    <row r="39" spans="1:20" ht="45" customHeight="1" thickTop="1" thickBot="1">
      <c r="A39" s="8"/>
      <c r="B39" s="83" t="s">
        <v>106</v>
      </c>
      <c r="C39" s="56" t="s">
        <v>8</v>
      </c>
      <c r="D39" s="143" t="s">
        <v>83</v>
      </c>
      <c r="E39" s="168" t="s">
        <v>369</v>
      </c>
      <c r="F39" s="169" t="s">
        <v>138</v>
      </c>
      <c r="G39" s="144" t="str">
        <f>INDEX('Nom Procesos'!$F$3:$G$23,MATCH('Quadre de comandament'!D39,'Nom Procesos'!$H$3:$H$23),2)</f>
        <v>3.3 Metodologia d’ensenyament i avaluació</v>
      </c>
      <c r="H39" s="145"/>
      <c r="I39" s="81" t="s">
        <v>40</v>
      </c>
      <c r="J39" s="147">
        <v>0.75</v>
      </c>
      <c r="K39" s="147">
        <v>1</v>
      </c>
      <c r="L39" s="62" t="s">
        <v>179</v>
      </c>
      <c r="M39" s="62" t="s">
        <v>179</v>
      </c>
      <c r="N39" s="62" t="s">
        <v>179</v>
      </c>
      <c r="O39" s="62" t="s">
        <v>179</v>
      </c>
      <c r="P39" s="62" t="s">
        <v>179</v>
      </c>
      <c r="Q39" s="62"/>
      <c r="R39" s="5"/>
      <c r="S39" s="5"/>
      <c r="T39" s="38"/>
    </row>
    <row r="40" spans="1:20" ht="45" customHeight="1" thickTop="1" thickBot="1">
      <c r="A40" s="8"/>
      <c r="B40" s="83" t="s">
        <v>107</v>
      </c>
      <c r="C40" s="56" t="s">
        <v>8</v>
      </c>
      <c r="D40" s="143" t="s">
        <v>83</v>
      </c>
      <c r="E40" s="217" t="s">
        <v>262</v>
      </c>
      <c r="F40" s="68" t="s">
        <v>139</v>
      </c>
      <c r="G40" s="144" t="str">
        <f>INDEX('Nom Procesos'!$F$3:$G$23,MATCH('Quadre de comandament'!D40,'Nom Procesos'!$H$3:$H$23),2)</f>
        <v>3.3 Metodologia d’ensenyament i avaluació</v>
      </c>
      <c r="H40" s="145"/>
      <c r="I40" s="81" t="s">
        <v>40</v>
      </c>
      <c r="J40" s="147">
        <v>0.75</v>
      </c>
      <c r="K40" s="147">
        <v>1</v>
      </c>
      <c r="L40" s="62" t="s">
        <v>179</v>
      </c>
      <c r="M40" s="62" t="s">
        <v>179</v>
      </c>
      <c r="N40" s="62" t="s">
        <v>179</v>
      </c>
      <c r="O40" s="62" t="s">
        <v>179</v>
      </c>
      <c r="P40" s="62" t="s">
        <v>179</v>
      </c>
      <c r="Q40" s="62"/>
      <c r="R40" s="5"/>
      <c r="S40" s="5"/>
    </row>
    <row r="41" spans="1:20" ht="45" customHeight="1" thickTop="1" thickBot="1">
      <c r="A41" s="8"/>
      <c r="B41" s="83" t="s">
        <v>108</v>
      </c>
      <c r="C41" s="56" t="s">
        <v>8</v>
      </c>
      <c r="D41" s="143" t="s">
        <v>83</v>
      </c>
      <c r="E41" s="173"/>
      <c r="F41" s="68" t="s">
        <v>140</v>
      </c>
      <c r="G41" s="144" t="str">
        <f>INDEX('Nom Procesos'!$F$3:$G$23,MATCH('Quadre de comandament'!D41,'Nom Procesos'!$H$3:$H$23),2)</f>
        <v>3.3 Metodologia d’ensenyament i avaluació</v>
      </c>
      <c r="H41" s="145"/>
      <c r="I41" s="81" t="s">
        <v>40</v>
      </c>
      <c r="J41" s="147">
        <v>0.75</v>
      </c>
      <c r="K41" s="147">
        <v>1</v>
      </c>
      <c r="L41" s="62" t="s">
        <v>179</v>
      </c>
      <c r="M41" s="62" t="s">
        <v>179</v>
      </c>
      <c r="N41" s="62" t="s">
        <v>179</v>
      </c>
      <c r="O41" s="62" t="s">
        <v>179</v>
      </c>
      <c r="P41" s="62" t="s">
        <v>179</v>
      </c>
      <c r="Q41" s="62"/>
      <c r="R41" s="5"/>
      <c r="S41" s="5"/>
    </row>
    <row r="42" spans="1:20" ht="45" customHeight="1" thickTop="1" thickBot="1">
      <c r="A42" s="8"/>
      <c r="B42" s="83" t="s">
        <v>109</v>
      </c>
      <c r="C42" s="56" t="s">
        <v>8</v>
      </c>
      <c r="D42" s="143" t="s">
        <v>83</v>
      </c>
      <c r="E42" s="173"/>
      <c r="F42" s="68" t="s">
        <v>141</v>
      </c>
      <c r="G42" s="144" t="str">
        <f>INDEX('Nom Procesos'!$F$3:$G$23,MATCH('Quadre de comandament'!D42,'Nom Procesos'!$H$3:$H$23),2)</f>
        <v>3.3 Metodologia d’ensenyament i avaluació</v>
      </c>
      <c r="H42" s="145"/>
      <c r="I42" s="81" t="s">
        <v>40</v>
      </c>
      <c r="J42" s="147">
        <v>0.75</v>
      </c>
      <c r="K42" s="147">
        <v>1</v>
      </c>
      <c r="L42" s="62" t="s">
        <v>179</v>
      </c>
      <c r="M42" s="62" t="s">
        <v>179</v>
      </c>
      <c r="N42" s="62" t="s">
        <v>179</v>
      </c>
      <c r="O42" s="62" t="s">
        <v>179</v>
      </c>
      <c r="P42" s="62" t="s">
        <v>179</v>
      </c>
      <c r="Q42" s="62"/>
      <c r="R42" s="5"/>
      <c r="S42" s="5"/>
    </row>
    <row r="43" spans="1:20" ht="45" customHeight="1" thickTop="1" thickBot="1">
      <c r="A43" s="8"/>
      <c r="B43" s="83" t="s">
        <v>110</v>
      </c>
      <c r="C43" s="56" t="s">
        <v>8</v>
      </c>
      <c r="D43" s="143" t="s">
        <v>83</v>
      </c>
      <c r="E43" s="174"/>
      <c r="F43" s="68" t="s">
        <v>142</v>
      </c>
      <c r="G43" s="144" t="str">
        <f>INDEX('Nom Procesos'!$F$3:$G$23,MATCH('Quadre de comandament'!D43,'Nom Procesos'!$H$3:$H$23),2)</f>
        <v>3.3 Metodologia d’ensenyament i avaluació</v>
      </c>
      <c r="H43" s="145"/>
      <c r="I43" s="81" t="s">
        <v>40</v>
      </c>
      <c r="J43" s="147">
        <v>0.75</v>
      </c>
      <c r="K43" s="147">
        <v>1</v>
      </c>
      <c r="L43" s="62" t="s">
        <v>179</v>
      </c>
      <c r="M43" s="62" t="s">
        <v>179</v>
      </c>
      <c r="N43" s="62" t="s">
        <v>179</v>
      </c>
      <c r="O43" s="62" t="s">
        <v>179</v>
      </c>
      <c r="P43" s="62" t="s">
        <v>179</v>
      </c>
      <c r="Q43" s="62"/>
      <c r="R43" s="5"/>
      <c r="S43" s="5"/>
    </row>
    <row r="44" spans="1:20" ht="45" customHeight="1" thickTop="1" thickBot="1">
      <c r="A44" s="8"/>
      <c r="B44" s="83" t="s">
        <v>111</v>
      </c>
      <c r="C44" s="56" t="s">
        <v>8</v>
      </c>
      <c r="D44" s="143" t="s">
        <v>83</v>
      </c>
      <c r="E44" s="168" t="s">
        <v>354</v>
      </c>
      <c r="F44" s="169" t="s">
        <v>143</v>
      </c>
      <c r="G44" s="144" t="str">
        <f>INDEX('Nom Procesos'!$F$3:$G$23,MATCH('Quadre de comandament'!D44,'Nom Procesos'!$H$3:$H$23),2)</f>
        <v>3.3 Metodologia d’ensenyament i avaluació</v>
      </c>
      <c r="H44" s="145"/>
      <c r="I44" s="81" t="s">
        <v>40</v>
      </c>
      <c r="J44" s="147">
        <v>0.75</v>
      </c>
      <c r="K44" s="147">
        <v>0.9</v>
      </c>
      <c r="L44" s="62" t="s">
        <v>179</v>
      </c>
      <c r="M44" s="62" t="s">
        <v>179</v>
      </c>
      <c r="N44" s="62" t="s">
        <v>179</v>
      </c>
      <c r="O44" s="62" t="s">
        <v>179</v>
      </c>
      <c r="P44" s="62" t="s">
        <v>179</v>
      </c>
      <c r="Q44" s="62"/>
      <c r="R44" s="5"/>
      <c r="S44" s="5"/>
    </row>
    <row r="45" spans="1:20" ht="45" customHeight="1" thickTop="1" thickBot="1">
      <c r="A45" s="8"/>
      <c r="B45" s="83" t="s">
        <v>114</v>
      </c>
      <c r="C45" s="56" t="s">
        <v>8</v>
      </c>
      <c r="D45" s="143" t="s">
        <v>83</v>
      </c>
      <c r="E45" s="168" t="s">
        <v>144</v>
      </c>
      <c r="F45" s="169"/>
      <c r="G45" s="144" t="str">
        <f>INDEX('Nom Procesos'!$F$3:$G$23,MATCH('Quadre de comandament'!D45,'Nom Procesos'!$H$3:$H$23),2)</f>
        <v>3.3 Metodologia d’ensenyament i avaluació</v>
      </c>
      <c r="H45" s="78"/>
      <c r="I45" s="81" t="s">
        <v>40</v>
      </c>
      <c r="J45" s="78" t="s">
        <v>189</v>
      </c>
      <c r="K45" s="86" t="s">
        <v>184</v>
      </c>
      <c r="L45" s="52" t="s">
        <v>185</v>
      </c>
      <c r="M45" s="52" t="s">
        <v>187</v>
      </c>
      <c r="N45" s="52" t="s">
        <v>187</v>
      </c>
      <c r="O45" s="52" t="s">
        <v>187</v>
      </c>
      <c r="P45" s="52" t="s">
        <v>187</v>
      </c>
      <c r="Q45" s="62"/>
      <c r="R45" s="5"/>
      <c r="S45" s="39"/>
      <c r="T45" s="39"/>
    </row>
    <row r="46" spans="1:20" ht="45" customHeight="1" thickTop="1" thickBot="1">
      <c r="A46" s="8"/>
      <c r="B46" s="83" t="s">
        <v>115</v>
      </c>
      <c r="C46" s="56" t="s">
        <v>8</v>
      </c>
      <c r="D46" s="143" t="s">
        <v>83</v>
      </c>
      <c r="E46" s="168" t="s">
        <v>145</v>
      </c>
      <c r="F46" s="169"/>
      <c r="G46" s="144" t="str">
        <f>INDEX('Nom Procesos'!$F$3:$G$23,MATCH('Quadre de comandament'!D46,'Nom Procesos'!$H$3:$H$23),2)</f>
        <v>3.3 Metodologia d’ensenyament i avaluació</v>
      </c>
      <c r="H46" s="78"/>
      <c r="I46" s="81" t="s">
        <v>40</v>
      </c>
      <c r="J46" s="78" t="s">
        <v>189</v>
      </c>
      <c r="K46" s="86" t="s">
        <v>184</v>
      </c>
      <c r="L46" s="87" t="s">
        <v>188</v>
      </c>
      <c r="M46" s="87" t="s">
        <v>188</v>
      </c>
      <c r="N46" s="52" t="s">
        <v>189</v>
      </c>
      <c r="O46" s="52" t="s">
        <v>189</v>
      </c>
      <c r="P46" s="87" t="s">
        <v>198</v>
      </c>
      <c r="Q46" s="62"/>
      <c r="R46" s="5"/>
      <c r="S46" s="39"/>
      <c r="T46" s="39"/>
    </row>
    <row r="47" spans="1:20" ht="45" customHeight="1" thickTop="1" thickBot="1">
      <c r="A47" s="8"/>
      <c r="B47" s="69" t="s">
        <v>71</v>
      </c>
      <c r="C47" s="56" t="s">
        <v>8</v>
      </c>
      <c r="D47" s="148" t="s">
        <v>84</v>
      </c>
      <c r="E47" s="168" t="s">
        <v>148</v>
      </c>
      <c r="F47" s="169" t="s">
        <v>329</v>
      </c>
      <c r="G47" s="144" t="str">
        <f>INDEX('Nom Procesos'!$F$3:$G$23,MATCH('Quadre de comandament'!D47,'Nom Procesos'!$H$3:$H$23),2)</f>
        <v>3.4 Gestionar la mobilitat de l'estudiantat</v>
      </c>
      <c r="H47" s="145"/>
      <c r="I47" s="81" t="s">
        <v>40</v>
      </c>
      <c r="J47" s="79">
        <v>0.03</v>
      </c>
      <c r="K47" s="79">
        <v>0.04</v>
      </c>
      <c r="L47" s="67">
        <v>0.05</v>
      </c>
      <c r="M47" s="67">
        <v>0.04</v>
      </c>
      <c r="N47" s="67">
        <v>0.04</v>
      </c>
      <c r="O47" s="67">
        <v>0.04</v>
      </c>
      <c r="P47" s="119">
        <v>0.02</v>
      </c>
      <c r="Q47" s="62"/>
      <c r="R47" s="5"/>
      <c r="S47" s="5"/>
    </row>
    <row r="48" spans="1:20" ht="45" customHeight="1" thickTop="1" thickBot="1">
      <c r="A48" s="8"/>
      <c r="B48" s="69" t="s">
        <v>72</v>
      </c>
      <c r="C48" s="56" t="s">
        <v>8</v>
      </c>
      <c r="D48" s="148" t="s">
        <v>84</v>
      </c>
      <c r="E48" s="168" t="s">
        <v>147</v>
      </c>
      <c r="F48" s="169" t="s">
        <v>330</v>
      </c>
      <c r="G48" s="144" t="str">
        <f>INDEX('Nom Procesos'!$F$3:$G$23,MATCH('Quadre de comandament'!D48,'Nom Procesos'!$H$3:$H$23),2)</f>
        <v>3.4 Gestionar la mobilitat de l'estudiantat</v>
      </c>
      <c r="H48" s="145" t="s">
        <v>346</v>
      </c>
      <c r="I48" s="81" t="s">
        <v>40</v>
      </c>
      <c r="J48" s="78">
        <v>70</v>
      </c>
      <c r="K48" s="78">
        <v>150</v>
      </c>
      <c r="L48" s="62">
        <v>151</v>
      </c>
      <c r="M48" s="62">
        <v>185</v>
      </c>
      <c r="N48" s="62">
        <v>160</v>
      </c>
      <c r="O48" s="52">
        <v>144</v>
      </c>
      <c r="P48" s="52">
        <v>86</v>
      </c>
      <c r="Q48" s="67"/>
      <c r="R48" s="5"/>
      <c r="S48" s="5"/>
    </row>
    <row r="49" spans="1:19" ht="45" customHeight="1" thickTop="1" thickBot="1">
      <c r="A49" s="8"/>
      <c r="B49" s="69" t="s">
        <v>74</v>
      </c>
      <c r="C49" s="56" t="s">
        <v>8</v>
      </c>
      <c r="D49" s="148" t="s">
        <v>84</v>
      </c>
      <c r="E49" s="168" t="s">
        <v>146</v>
      </c>
      <c r="F49" s="169" t="s">
        <v>331</v>
      </c>
      <c r="G49" s="144" t="str">
        <f>INDEX('Nom Procesos'!$F$3:$G$23,MATCH('Quadre de comandament'!D49,'Nom Procesos'!$H$3:$H$23),2)</f>
        <v>3.4 Gestionar la mobilitat de l'estudiantat</v>
      </c>
      <c r="H49" s="145"/>
      <c r="I49" s="81" t="s">
        <v>40</v>
      </c>
      <c r="J49" s="147" t="s">
        <v>180</v>
      </c>
      <c r="K49" s="147" t="s">
        <v>180</v>
      </c>
      <c r="L49" s="62" t="s">
        <v>180</v>
      </c>
      <c r="M49" s="62" t="s">
        <v>180</v>
      </c>
      <c r="N49" s="62" t="s">
        <v>180</v>
      </c>
      <c r="O49" s="62" t="s">
        <v>180</v>
      </c>
      <c r="P49" s="62" t="s">
        <v>180</v>
      </c>
      <c r="Q49" s="62"/>
      <c r="R49" s="5"/>
      <c r="S49" s="5"/>
    </row>
    <row r="50" spans="1:19" ht="86.25" customHeight="1" thickTop="1" thickBot="1">
      <c r="A50" s="8"/>
      <c r="B50" s="69" t="s">
        <v>68</v>
      </c>
      <c r="C50" s="56" t="s">
        <v>8</v>
      </c>
      <c r="D50" s="148" t="s">
        <v>85</v>
      </c>
      <c r="E50" s="168" t="s">
        <v>149</v>
      </c>
      <c r="F50" s="169"/>
      <c r="G50" s="144" t="str">
        <f>INDEX('Nom Procesos'!$F$3:$G$23,MATCH('Quadre de comandament'!D50,'Nom Procesos'!$H$3:$H$23),2)</f>
        <v>3.5 Gestionar l'orientació professional</v>
      </c>
      <c r="H50" s="145"/>
      <c r="I50" s="81" t="s">
        <v>40</v>
      </c>
      <c r="J50" s="78" t="s">
        <v>359</v>
      </c>
      <c r="K50" s="78" t="s">
        <v>358</v>
      </c>
      <c r="L50" s="52" t="s">
        <v>190</v>
      </c>
      <c r="M50" s="52" t="s">
        <v>191</v>
      </c>
      <c r="N50" s="52" t="s">
        <v>192</v>
      </c>
      <c r="O50" s="87">
        <v>144</v>
      </c>
      <c r="P50" s="52" t="s">
        <v>321</v>
      </c>
      <c r="Q50" s="62"/>
      <c r="R50" s="5"/>
      <c r="S50" s="5"/>
    </row>
    <row r="51" spans="1:19" s="38" customFormat="1" ht="30" customHeight="1" thickTop="1" thickBot="1">
      <c r="A51" s="8"/>
      <c r="B51" s="69"/>
      <c r="C51" s="56"/>
      <c r="D51" s="216"/>
      <c r="E51" s="216"/>
      <c r="F51" s="216"/>
      <c r="G51" s="216"/>
      <c r="H51" s="216"/>
      <c r="I51" s="216"/>
      <c r="J51" s="216"/>
      <c r="K51" s="216"/>
      <c r="L51" s="165">
        <v>2014</v>
      </c>
      <c r="M51" s="166"/>
      <c r="N51" s="167">
        <v>2017</v>
      </c>
      <c r="O51" s="166"/>
      <c r="P51" s="167">
        <v>2020</v>
      </c>
      <c r="Q51" s="175"/>
      <c r="R51" s="5"/>
      <c r="S51" s="5"/>
    </row>
    <row r="52" spans="1:19" ht="45" customHeight="1" thickTop="1" thickBot="1">
      <c r="A52" s="8"/>
      <c r="B52" s="69" t="s">
        <v>70</v>
      </c>
      <c r="C52" s="56" t="s">
        <v>8</v>
      </c>
      <c r="D52" s="148" t="s">
        <v>85</v>
      </c>
      <c r="E52" s="168" t="s">
        <v>112</v>
      </c>
      <c r="F52" s="169"/>
      <c r="G52" s="144" t="str">
        <f>INDEX('Nom Procesos'!$F$3:$G$23,MATCH('Quadre de comandament'!D52,'Nom Procesos'!$H$3:$H$23),2)</f>
        <v>3.5 Gestionar l'orientació professional</v>
      </c>
      <c r="H52" s="145"/>
      <c r="I52" s="147" t="s">
        <v>175</v>
      </c>
      <c r="J52" s="147">
        <v>0.8</v>
      </c>
      <c r="K52" s="149">
        <v>0.95</v>
      </c>
      <c r="L52" s="176">
        <v>0.80900000000000005</v>
      </c>
      <c r="M52" s="177"/>
      <c r="N52" s="180">
        <v>0.85799999999999998</v>
      </c>
      <c r="O52" s="177"/>
      <c r="P52" s="180">
        <v>0.94799999999999995</v>
      </c>
      <c r="Q52" s="181"/>
      <c r="R52" s="117"/>
      <c r="S52" s="5"/>
    </row>
    <row r="53" spans="1:19" ht="45" customHeight="1" thickTop="1" thickBot="1">
      <c r="A53" s="8"/>
      <c r="B53" s="69" t="s">
        <v>71</v>
      </c>
      <c r="C53" s="56" t="s">
        <v>8</v>
      </c>
      <c r="D53" s="148" t="s">
        <v>85</v>
      </c>
      <c r="E53" s="168" t="s">
        <v>150</v>
      </c>
      <c r="F53" s="169"/>
      <c r="G53" s="144" t="str">
        <f>INDEX('Nom Procesos'!$F$3:$G$23,MATCH('Quadre de comandament'!D53,'Nom Procesos'!$H$3:$H$23),2)</f>
        <v>3.5 Gestionar l'orientació professional</v>
      </c>
      <c r="H53" s="145"/>
      <c r="I53" s="147" t="s">
        <v>175</v>
      </c>
      <c r="J53" s="146">
        <v>0.6</v>
      </c>
      <c r="K53" s="150">
        <v>0.68799999999999994</v>
      </c>
      <c r="L53" s="178">
        <v>0.45400000000000001</v>
      </c>
      <c r="M53" s="179"/>
      <c r="N53" s="182">
        <v>0.49199999999999999</v>
      </c>
      <c r="O53" s="179"/>
      <c r="P53" s="180">
        <v>0.72099999999999997</v>
      </c>
      <c r="Q53" s="181"/>
      <c r="R53" s="117"/>
      <c r="S53" s="5"/>
    </row>
    <row r="54" spans="1:19" ht="45" customHeight="1" thickTop="1" thickBot="1">
      <c r="A54" s="8"/>
      <c r="B54" s="69" t="s">
        <v>69</v>
      </c>
      <c r="C54" s="56" t="s">
        <v>8</v>
      </c>
      <c r="D54" s="148" t="s">
        <v>86</v>
      </c>
      <c r="E54" s="168" t="s">
        <v>151</v>
      </c>
      <c r="F54" s="169"/>
      <c r="G54" s="144" t="str">
        <f>INDEX('Nom Procesos'!$F$3:$G$23,MATCH('Quadre de comandament'!D54,'Nom Procesos'!$H$3:$H$23),2)</f>
        <v>3.6 Gestionar les pràctiques externes</v>
      </c>
      <c r="H54" s="145" t="s">
        <v>343</v>
      </c>
      <c r="I54" s="145" t="s">
        <v>40</v>
      </c>
      <c r="J54" s="145">
        <v>6</v>
      </c>
      <c r="K54" s="145">
        <v>8</v>
      </c>
      <c r="L54" s="62" t="s">
        <v>178</v>
      </c>
      <c r="M54" s="62" t="s">
        <v>178</v>
      </c>
      <c r="N54" s="62" t="s">
        <v>193</v>
      </c>
      <c r="O54" s="62" t="s">
        <v>180</v>
      </c>
      <c r="P54" s="62" t="s">
        <v>180</v>
      </c>
      <c r="Q54" s="62"/>
      <c r="R54" s="5"/>
      <c r="S54" s="5"/>
    </row>
    <row r="55" spans="1:19" ht="45" customHeight="1" thickTop="1" thickBot="1">
      <c r="A55" s="8"/>
      <c r="B55" s="69" t="s">
        <v>73</v>
      </c>
      <c r="C55" s="56" t="s">
        <v>8</v>
      </c>
      <c r="D55" s="148" t="s">
        <v>86</v>
      </c>
      <c r="E55" s="168" t="s">
        <v>152</v>
      </c>
      <c r="F55" s="169"/>
      <c r="G55" s="144" t="str">
        <f>INDEX('Nom Procesos'!$F$3:$G$23,MATCH('Quadre de comandament'!D55,'Nom Procesos'!$H$3:$H$23),2)</f>
        <v>3.6 Gestionar les pràctiques externes</v>
      </c>
      <c r="H55" s="145"/>
      <c r="I55" s="145" t="s">
        <v>40</v>
      </c>
      <c r="J55" s="145">
        <v>200</v>
      </c>
      <c r="K55" s="145">
        <v>400</v>
      </c>
      <c r="L55" s="92">
        <v>448</v>
      </c>
      <c r="M55" s="62">
        <v>342</v>
      </c>
      <c r="N55" s="62">
        <v>331</v>
      </c>
      <c r="O55" s="62">
        <v>269</v>
      </c>
      <c r="P55" s="62">
        <v>311</v>
      </c>
      <c r="Q55" s="88"/>
      <c r="R55" s="5"/>
      <c r="S55" s="5"/>
    </row>
    <row r="56" spans="1:19" s="38" customFormat="1" ht="45" customHeight="1" thickTop="1" thickBot="1">
      <c r="A56" s="8"/>
      <c r="B56" s="69" t="s">
        <v>78</v>
      </c>
      <c r="C56" s="56" t="s">
        <v>8</v>
      </c>
      <c r="D56" s="148" t="s">
        <v>86</v>
      </c>
      <c r="E56" s="168" t="s">
        <v>199</v>
      </c>
      <c r="F56" s="169"/>
      <c r="G56" s="144" t="str">
        <f>INDEX('Nom Procesos'!$F$3:$G$23,MATCH('Quadre de comandament'!D56,'Nom Procesos'!$H$3:$H$23),2)</f>
        <v>3.6 Gestionar les pràctiques externes</v>
      </c>
      <c r="H56" s="145"/>
      <c r="I56" s="145" t="s">
        <v>40</v>
      </c>
      <c r="J56" s="145" t="s">
        <v>327</v>
      </c>
      <c r="K56" s="145" t="s">
        <v>189</v>
      </c>
      <c r="L56" s="52" t="s">
        <v>197</v>
      </c>
      <c r="M56" s="62" t="s">
        <v>8</v>
      </c>
      <c r="N56" s="52" t="s">
        <v>189</v>
      </c>
      <c r="O56" s="52" t="s">
        <v>188</v>
      </c>
      <c r="P56" s="62" t="s">
        <v>324</v>
      </c>
      <c r="Q56" s="62"/>
      <c r="R56" s="5"/>
      <c r="S56" s="5"/>
    </row>
    <row r="57" spans="1:19" ht="45" customHeight="1" thickTop="1" thickBot="1">
      <c r="A57" s="8"/>
      <c r="B57" s="69" t="s">
        <v>79</v>
      </c>
      <c r="C57" s="56" t="s">
        <v>8</v>
      </c>
      <c r="D57" s="148" t="s">
        <v>86</v>
      </c>
      <c r="E57" s="168" t="s">
        <v>200</v>
      </c>
      <c r="F57" s="169"/>
      <c r="G57" s="144" t="str">
        <f>INDEX('Nom Procesos'!$F$3:$G$23,MATCH('Quadre de comandament'!D57,'Nom Procesos'!$H$3:$H$23),2)</f>
        <v>3.6 Gestionar les pràctiques externes</v>
      </c>
      <c r="H57" s="145"/>
      <c r="I57" s="145" t="s">
        <v>40</v>
      </c>
      <c r="J57" s="145" t="s">
        <v>327</v>
      </c>
      <c r="K57" s="145" t="s">
        <v>189</v>
      </c>
      <c r="L57" s="52" t="s">
        <v>183</v>
      </c>
      <c r="M57" s="62" t="s">
        <v>8</v>
      </c>
      <c r="N57" s="52" t="s">
        <v>198</v>
      </c>
      <c r="O57" s="52" t="s">
        <v>189</v>
      </c>
      <c r="P57" s="62" t="s">
        <v>324</v>
      </c>
      <c r="Q57" s="62"/>
      <c r="R57" s="5"/>
      <c r="S57" s="5"/>
    </row>
    <row r="58" spans="1:19" s="38" customFormat="1" ht="45" customHeight="1" thickTop="1" thickBot="1">
      <c r="A58" s="8"/>
      <c r="B58" s="156" t="s">
        <v>67</v>
      </c>
      <c r="C58" s="157" t="s">
        <v>8</v>
      </c>
      <c r="D58" s="148" t="s">
        <v>87</v>
      </c>
      <c r="E58" s="168" t="s">
        <v>361</v>
      </c>
      <c r="F58" s="169"/>
      <c r="G58" s="144" t="str">
        <f>INDEX('Nom Procesos'!$F$3:$G$23,MATCH('Quadre de comandament'!D58,'Nom Procesos'!$H$3:$H$23),2)</f>
        <v>3.7 Gestionar queixes, reclamacions, suggeriments i felicitacions</v>
      </c>
      <c r="H58" s="145"/>
      <c r="I58" s="145" t="s">
        <v>40</v>
      </c>
      <c r="J58" s="151" t="s">
        <v>201</v>
      </c>
      <c r="K58" s="151" t="s">
        <v>201</v>
      </c>
      <c r="L58" s="89" t="s">
        <v>8</v>
      </c>
      <c r="M58" s="89" t="s">
        <v>8</v>
      </c>
      <c r="N58" s="90">
        <v>76</v>
      </c>
      <c r="O58" s="91">
        <v>3</v>
      </c>
      <c r="P58" s="91">
        <v>5</v>
      </c>
      <c r="Q58" s="62"/>
      <c r="R58" s="5"/>
      <c r="S58" s="5"/>
    </row>
    <row r="59" spans="1:19" ht="45" customHeight="1" thickTop="1" thickBot="1">
      <c r="A59" s="8"/>
      <c r="B59" s="69" t="s">
        <v>70</v>
      </c>
      <c r="C59" s="56" t="s">
        <v>8</v>
      </c>
      <c r="D59" s="148" t="s">
        <v>88</v>
      </c>
      <c r="E59" s="168" t="s">
        <v>154</v>
      </c>
      <c r="F59" s="169"/>
      <c r="G59" s="144" t="str">
        <f>INDEX('Nom Procesos'!$F$3:$G$23,MATCH('Quadre de comandament'!D59,'Nom Procesos'!$H$3:$H$23),2)</f>
        <v>4.1 Definir les polítiques de PDI</v>
      </c>
      <c r="H59" s="145" t="s">
        <v>344</v>
      </c>
      <c r="I59" s="145" t="s">
        <v>40</v>
      </c>
      <c r="J59" s="145" t="s">
        <v>203</v>
      </c>
      <c r="K59" s="152" t="s">
        <v>204</v>
      </c>
      <c r="L59" s="93" t="s">
        <v>176</v>
      </c>
      <c r="M59" s="94" t="s">
        <v>318</v>
      </c>
      <c r="N59" s="95" t="s">
        <v>202</v>
      </c>
      <c r="O59" s="95" t="s">
        <v>202</v>
      </c>
      <c r="P59" s="95" t="s">
        <v>202</v>
      </c>
      <c r="Q59" s="62"/>
      <c r="R59" s="5"/>
      <c r="S59" s="5"/>
    </row>
    <row r="60" spans="1:19" s="25" customFormat="1" ht="45" customHeight="1" thickTop="1" thickBot="1">
      <c r="A60" s="8"/>
      <c r="B60" s="69" t="s">
        <v>74</v>
      </c>
      <c r="C60" s="56" t="s">
        <v>8</v>
      </c>
      <c r="D60" s="148" t="s">
        <v>89</v>
      </c>
      <c r="E60" s="168" t="s">
        <v>155</v>
      </c>
      <c r="F60" s="169" t="s">
        <v>155</v>
      </c>
      <c r="G60" s="144" t="str">
        <f>INDEX('Nom Procesos'!$F$3:$G$23,MATCH('Quadre de comandament'!D60,'Nom Procesos'!$H$3:$H$23),2)</f>
        <v>4.2 Captació i selecció de PDI</v>
      </c>
      <c r="H60" s="145"/>
      <c r="I60" s="145" t="s">
        <v>40</v>
      </c>
      <c r="J60" s="153" t="s">
        <v>326</v>
      </c>
      <c r="K60" s="153" t="s">
        <v>325</v>
      </c>
      <c r="L60" s="52">
        <v>11.35</v>
      </c>
      <c r="M60" s="52">
        <v>11.16</v>
      </c>
      <c r="N60" s="52">
        <v>11.54</v>
      </c>
      <c r="O60" s="52">
        <v>11.55</v>
      </c>
      <c r="P60" s="87">
        <v>12.13</v>
      </c>
      <c r="Q60" s="88"/>
      <c r="R60" s="5"/>
      <c r="S60" s="5"/>
    </row>
    <row r="61" spans="1:19" s="25" customFormat="1" ht="45" customHeight="1" thickTop="1" thickBot="1">
      <c r="A61" s="8"/>
      <c r="B61" s="69" t="s">
        <v>69</v>
      </c>
      <c r="C61" s="56" t="s">
        <v>8</v>
      </c>
      <c r="D61" s="148" t="s">
        <v>90</v>
      </c>
      <c r="E61" s="168" t="s">
        <v>360</v>
      </c>
      <c r="F61" s="169"/>
      <c r="G61" s="144" t="str">
        <f>INDEX('Nom Procesos'!$F$3:$G$23,MATCH('Quadre de comandament'!D61,'Nom Procesos'!$H$3:$H$23),2)</f>
        <v>4.3 Formació de PDI</v>
      </c>
      <c r="H61" s="145"/>
      <c r="I61" s="145" t="s">
        <v>40</v>
      </c>
      <c r="J61" s="146">
        <v>0.3</v>
      </c>
      <c r="K61" s="146">
        <v>0.4</v>
      </c>
      <c r="L61" s="67">
        <v>0.22</v>
      </c>
      <c r="M61" s="67">
        <v>0.22</v>
      </c>
      <c r="N61" s="67">
        <v>0.34</v>
      </c>
      <c r="O61" s="67">
        <v>0.49</v>
      </c>
      <c r="P61" s="67">
        <v>0.28999999999999998</v>
      </c>
      <c r="Q61" s="67"/>
      <c r="R61" s="5"/>
      <c r="S61" s="5"/>
    </row>
    <row r="62" spans="1:19" s="25" customFormat="1" ht="45" customHeight="1" thickTop="1" thickBot="1">
      <c r="A62" s="8"/>
      <c r="B62" s="69" t="s">
        <v>68</v>
      </c>
      <c r="C62" s="56" t="s">
        <v>8</v>
      </c>
      <c r="D62" s="148" t="s">
        <v>91</v>
      </c>
      <c r="E62" s="168" t="s">
        <v>156</v>
      </c>
      <c r="F62" s="169"/>
      <c r="G62" s="144" t="str">
        <f>INDEX('Nom Procesos'!$F$3:$G$23,MATCH('Quadre de comandament'!D62,'Nom Procesos'!$H$3:$H$23),2)</f>
        <v>4.4 Avaluació, promoció i reconeixement del PDI</v>
      </c>
      <c r="H62" s="145"/>
      <c r="I62" s="145" t="s">
        <v>40</v>
      </c>
      <c r="J62" s="146">
        <v>0.95</v>
      </c>
      <c r="K62" s="146">
        <v>1</v>
      </c>
      <c r="L62" s="96">
        <v>1</v>
      </c>
      <c r="M62" s="62">
        <v>0</v>
      </c>
      <c r="N62" s="128">
        <v>0.92500000000000004</v>
      </c>
      <c r="O62" s="129">
        <v>0.97399999999999998</v>
      </c>
      <c r="P62" s="129">
        <v>0.97399999999999998</v>
      </c>
      <c r="Q62" s="62"/>
      <c r="R62" s="5"/>
      <c r="S62" s="5"/>
    </row>
    <row r="63" spans="1:19" s="38" customFormat="1" ht="45" customHeight="1" thickTop="1" thickBot="1">
      <c r="A63" s="8"/>
      <c r="B63" s="69" t="s">
        <v>68</v>
      </c>
      <c r="C63" s="56" t="s">
        <v>8</v>
      </c>
      <c r="D63" s="148" t="s">
        <v>92</v>
      </c>
      <c r="E63" s="168" t="s">
        <v>211</v>
      </c>
      <c r="F63" s="169"/>
      <c r="G63" s="144" t="str">
        <f>INDEX('Nom Procesos'!$F$3:$G$23,MATCH('Quadre de comandament'!D63,'Nom Procesos'!$H$3:$H$23),2)</f>
        <v>5.1 Gestionar i millorar els recursos materials</v>
      </c>
      <c r="H63" s="145"/>
      <c r="I63" s="145" t="s">
        <v>40</v>
      </c>
      <c r="J63" s="153" t="s">
        <v>327</v>
      </c>
      <c r="K63" s="146" t="s">
        <v>210</v>
      </c>
      <c r="L63" s="52" t="s">
        <v>206</v>
      </c>
      <c r="M63" s="52" t="str">
        <f>"3,55/5"</f>
        <v>3,55/5</v>
      </c>
      <c r="N63" s="52" t="s">
        <v>187</v>
      </c>
      <c r="O63" s="52" t="s">
        <v>194</v>
      </c>
      <c r="P63" s="62" t="s">
        <v>324</v>
      </c>
      <c r="Q63" s="62"/>
      <c r="R63" s="5"/>
      <c r="S63" s="5"/>
    </row>
    <row r="64" spans="1:19" s="25" customFormat="1" ht="45" customHeight="1" thickTop="1" thickBot="1">
      <c r="A64" s="8"/>
      <c r="B64" s="69" t="s">
        <v>69</v>
      </c>
      <c r="C64" s="56" t="s">
        <v>8</v>
      </c>
      <c r="D64" s="148" t="s">
        <v>92</v>
      </c>
      <c r="E64" s="168" t="s">
        <v>212</v>
      </c>
      <c r="F64" s="169"/>
      <c r="G64" s="144" t="str">
        <f>INDEX('Nom Procesos'!$F$3:$G$23,MATCH('Quadre de comandament'!D64,'Nom Procesos'!$H$3:$H$23),2)</f>
        <v>5.1 Gestionar i millorar els recursos materials</v>
      </c>
      <c r="H64" s="145"/>
      <c r="I64" s="145" t="s">
        <v>40</v>
      </c>
      <c r="J64" s="153" t="s">
        <v>327</v>
      </c>
      <c r="K64" s="146" t="s">
        <v>195</v>
      </c>
      <c r="L64" s="52" t="s">
        <v>207</v>
      </c>
      <c r="M64" s="97" t="s">
        <v>370</v>
      </c>
      <c r="N64" s="52" t="s">
        <v>208</v>
      </c>
      <c r="O64" s="52" t="s">
        <v>183</v>
      </c>
      <c r="P64" s="62" t="s">
        <v>324</v>
      </c>
      <c r="Q64" s="62"/>
      <c r="R64" s="5"/>
      <c r="S64" s="5"/>
    </row>
    <row r="65" spans="1:19" s="25" customFormat="1" ht="45" customHeight="1" thickTop="1" thickBot="1">
      <c r="A65" s="8"/>
      <c r="B65" s="69" t="s">
        <v>70</v>
      </c>
      <c r="C65" s="56" t="s">
        <v>8</v>
      </c>
      <c r="D65" s="148" t="s">
        <v>92</v>
      </c>
      <c r="E65" s="168" t="s">
        <v>157</v>
      </c>
      <c r="F65" s="169"/>
      <c r="G65" s="144" t="str">
        <f>INDEX('Nom Procesos'!$F$3:$G$23,MATCH('Quadre de comandament'!D65,'Nom Procesos'!$H$3:$H$23),2)</f>
        <v>5.1 Gestionar i millorar els recursos materials</v>
      </c>
      <c r="H65" s="145"/>
      <c r="I65" s="145" t="s">
        <v>40</v>
      </c>
      <c r="J65" s="153" t="s">
        <v>328</v>
      </c>
      <c r="K65" s="153" t="s">
        <v>189</v>
      </c>
      <c r="L65" s="62" t="s">
        <v>8</v>
      </c>
      <c r="M65" s="62" t="s">
        <v>209</v>
      </c>
      <c r="N65" s="62" t="s">
        <v>8</v>
      </c>
      <c r="O65" s="62" t="s">
        <v>8</v>
      </c>
      <c r="P65" s="52" t="s">
        <v>322</v>
      </c>
      <c r="Q65" s="62"/>
      <c r="R65" s="5"/>
      <c r="S65" s="5"/>
    </row>
    <row r="66" spans="1:19" s="38" customFormat="1" ht="45" customHeight="1" thickTop="1" thickBot="1">
      <c r="A66" s="8"/>
      <c r="B66" s="69" t="s">
        <v>68</v>
      </c>
      <c r="C66" s="56" t="s">
        <v>8</v>
      </c>
      <c r="D66" s="148" t="s">
        <v>93</v>
      </c>
      <c r="E66" s="168" t="s">
        <v>292</v>
      </c>
      <c r="F66" s="169"/>
      <c r="G66" s="144" t="str">
        <f>INDEX('Nom Procesos'!$F$3:$G$23,MATCH('Quadre de comandament'!D66,'Nom Procesos'!$H$3:$H$23),2)</f>
        <v>5.2 Gestionar i millorar els serveis</v>
      </c>
      <c r="H66" s="145"/>
      <c r="I66" s="145" t="s">
        <v>40</v>
      </c>
      <c r="J66" s="146" t="s">
        <v>327</v>
      </c>
      <c r="K66" s="146" t="s">
        <v>189</v>
      </c>
      <c r="L66" s="97" t="s">
        <v>214</v>
      </c>
      <c r="M66" s="97" t="s">
        <v>370</v>
      </c>
      <c r="N66" s="98" t="s">
        <v>215</v>
      </c>
      <c r="O66" s="98" t="s">
        <v>189</v>
      </c>
      <c r="P66" s="62" t="s">
        <v>324</v>
      </c>
      <c r="Q66" s="62"/>
      <c r="R66" s="5"/>
      <c r="S66" s="5"/>
    </row>
    <row r="67" spans="1:19" ht="45" customHeight="1" thickTop="1" thickBot="1">
      <c r="A67" s="8"/>
      <c r="B67" s="69" t="s">
        <v>69</v>
      </c>
      <c r="C67" s="56" t="s">
        <v>8</v>
      </c>
      <c r="D67" s="148" t="s">
        <v>93</v>
      </c>
      <c r="E67" s="168" t="s">
        <v>293</v>
      </c>
      <c r="F67" s="169"/>
      <c r="G67" s="144" t="str">
        <f>INDEX('Nom Procesos'!$F$3:$G$23,MATCH('Quadre de comandament'!D67,'Nom Procesos'!$H$3:$H$23),2)</f>
        <v>5.2 Gestionar i millorar els serveis</v>
      </c>
      <c r="H67" s="145" t="s">
        <v>345</v>
      </c>
      <c r="I67" s="145" t="s">
        <v>40</v>
      </c>
      <c r="J67" s="146" t="s">
        <v>327</v>
      </c>
      <c r="K67" s="146" t="s">
        <v>189</v>
      </c>
      <c r="L67" s="62" t="s">
        <v>8</v>
      </c>
      <c r="M67" s="62" t="s">
        <v>8</v>
      </c>
      <c r="N67" s="62" t="s">
        <v>8</v>
      </c>
      <c r="O67" s="62" t="s">
        <v>8</v>
      </c>
      <c r="P67" s="62" t="s">
        <v>324</v>
      </c>
      <c r="Q67" s="62"/>
      <c r="R67" s="5"/>
      <c r="S67" s="5"/>
    </row>
    <row r="68" spans="1:19" ht="45" customHeight="1" thickTop="1" thickBot="1">
      <c r="A68" s="8"/>
      <c r="B68" s="69" t="s">
        <v>70</v>
      </c>
      <c r="C68" s="56" t="s">
        <v>8</v>
      </c>
      <c r="D68" s="148" t="s">
        <v>93</v>
      </c>
      <c r="E68" s="168" t="s">
        <v>158</v>
      </c>
      <c r="F68" s="169"/>
      <c r="G68" s="144" t="str">
        <f>INDEX('Nom Procesos'!$F$3:$G$23,MATCH('Quadre de comandament'!D68,'Nom Procesos'!$H$3:$H$23),2)</f>
        <v>5.2 Gestionar i millorar els serveis</v>
      </c>
      <c r="H68" s="145"/>
      <c r="I68" s="145" t="s">
        <v>40</v>
      </c>
      <c r="J68" s="146" t="s">
        <v>327</v>
      </c>
      <c r="K68" s="146" t="s">
        <v>189</v>
      </c>
      <c r="L68" s="62" t="s">
        <v>8</v>
      </c>
      <c r="M68" s="62" t="s">
        <v>209</v>
      </c>
      <c r="N68" s="62" t="s">
        <v>8</v>
      </c>
      <c r="O68" s="62" t="s">
        <v>8</v>
      </c>
      <c r="P68" s="98" t="s">
        <v>322</v>
      </c>
      <c r="Q68" s="62"/>
      <c r="R68" s="5"/>
      <c r="S68" s="5"/>
    </row>
    <row r="69" spans="1:19" ht="45" customHeight="1" thickTop="1" thickBot="1">
      <c r="A69" s="8"/>
      <c r="B69" s="69" t="s">
        <v>71</v>
      </c>
      <c r="C69" s="56" t="s">
        <v>8</v>
      </c>
      <c r="D69" s="148" t="s">
        <v>93</v>
      </c>
      <c r="E69" s="168" t="s">
        <v>159</v>
      </c>
      <c r="F69" s="169"/>
      <c r="G69" s="144" t="str">
        <f>INDEX('Nom Procesos'!$F$3:$G$23,MATCH('Quadre de comandament'!D69,'Nom Procesos'!$H$3:$H$23),2)</f>
        <v>5.2 Gestionar i millorar els serveis</v>
      </c>
      <c r="H69" s="145"/>
      <c r="I69" s="145" t="s">
        <v>40</v>
      </c>
      <c r="J69" s="146" t="s">
        <v>327</v>
      </c>
      <c r="K69" s="154" t="s">
        <v>189</v>
      </c>
      <c r="L69" s="62" t="s">
        <v>8</v>
      </c>
      <c r="M69" s="98" t="s">
        <v>213</v>
      </c>
      <c r="N69" s="85" t="s">
        <v>8</v>
      </c>
      <c r="O69" s="85" t="s">
        <v>8</v>
      </c>
      <c r="P69" s="62" t="s">
        <v>323</v>
      </c>
      <c r="Q69" s="62"/>
      <c r="R69" s="5"/>
      <c r="S69" s="5"/>
    </row>
    <row r="70" spans="1:19" ht="45" customHeight="1" thickTop="1" thickBot="1">
      <c r="A70" s="8"/>
      <c r="B70" s="69" t="s">
        <v>69</v>
      </c>
      <c r="C70" s="56" t="s">
        <v>8</v>
      </c>
      <c r="D70" s="148" t="s">
        <v>95</v>
      </c>
      <c r="E70" s="168" t="s">
        <v>129</v>
      </c>
      <c r="F70" s="169"/>
      <c r="G70" s="144" t="str">
        <f>INDEX('Nom Procesos'!$F$3:$G$23,MATCH('Quadre de comandament'!D70,'Nom Procesos'!$H$3:$H$23),2)</f>
        <v>7.1 Publicar informació i rendir comptes sobre els programes formatius</v>
      </c>
      <c r="H70" s="145"/>
      <c r="I70" s="145" t="s">
        <v>40</v>
      </c>
      <c r="J70" s="146" t="s">
        <v>183</v>
      </c>
      <c r="K70" s="146" t="s">
        <v>216</v>
      </c>
      <c r="L70" s="62" t="s">
        <v>178</v>
      </c>
      <c r="M70" s="62" t="s">
        <v>8</v>
      </c>
      <c r="N70" s="52" t="s">
        <v>216</v>
      </c>
      <c r="O70" s="52" t="s">
        <v>196</v>
      </c>
      <c r="P70" s="52" t="s">
        <v>371</v>
      </c>
      <c r="Q70" s="62"/>
      <c r="R70" s="5"/>
      <c r="S70" s="5"/>
    </row>
    <row r="71" spans="1:19" ht="45" customHeight="1" thickTop="1" thickBot="1">
      <c r="A71" s="8"/>
      <c r="B71" s="69" t="s">
        <v>68</v>
      </c>
      <c r="C71" s="56" t="s">
        <v>8</v>
      </c>
      <c r="D71" s="148" t="s">
        <v>96</v>
      </c>
      <c r="E71" s="168" t="s">
        <v>160</v>
      </c>
      <c r="F71" s="169"/>
      <c r="G71" s="144" t="str">
        <f>INDEX('Nom Procesos'!$F$3:$G$23,MATCH('Quadre de comandament'!D71,'Nom Procesos'!$H$3:$H$23),2)</f>
        <v>8.1 Desplegament, seguiment i revisió del SGIQ, i control de la documentació</v>
      </c>
      <c r="H71" s="145"/>
      <c r="I71" s="145" t="s">
        <v>40</v>
      </c>
      <c r="J71" s="155">
        <v>21</v>
      </c>
      <c r="K71" s="155">
        <v>21</v>
      </c>
      <c r="L71" s="62" t="s">
        <v>8</v>
      </c>
      <c r="M71" s="92">
        <v>0</v>
      </c>
      <c r="N71" s="92">
        <v>21</v>
      </c>
      <c r="O71" s="92">
        <v>21</v>
      </c>
      <c r="P71" s="92">
        <v>21</v>
      </c>
      <c r="Q71" s="92"/>
      <c r="R71" s="5"/>
      <c r="S71" s="5"/>
    </row>
    <row r="72" spans="1:19" thickTop="1">
      <c r="A72" s="8"/>
      <c r="B72" s="100"/>
      <c r="C72" s="100"/>
      <c r="D72" s="101"/>
      <c r="E72" s="102"/>
      <c r="F72" s="102"/>
      <c r="G72" s="103"/>
      <c r="H72" s="104"/>
      <c r="I72" s="104"/>
      <c r="J72" s="104"/>
      <c r="K72" s="104"/>
      <c r="L72" s="104"/>
      <c r="M72" s="104"/>
      <c r="N72" s="104"/>
      <c r="O72" s="104"/>
      <c r="P72" s="104"/>
      <c r="Q72" s="104"/>
      <c r="R72" s="5"/>
      <c r="S72" s="5"/>
    </row>
    <row r="73" spans="1:19" ht="15">
      <c r="A73" s="8"/>
      <c r="B73" s="100"/>
      <c r="C73" s="100"/>
      <c r="D73" s="101"/>
      <c r="E73" s="102"/>
      <c r="F73" s="102"/>
      <c r="G73" s="103"/>
      <c r="H73" s="104"/>
      <c r="I73" s="104"/>
      <c r="J73" s="104"/>
      <c r="K73" s="104"/>
      <c r="L73" s="104"/>
      <c r="M73" s="104"/>
      <c r="N73" s="104"/>
      <c r="O73" s="104"/>
      <c r="P73" s="104"/>
      <c r="Q73" s="104"/>
      <c r="R73" s="5"/>
      <c r="S73" s="5"/>
    </row>
    <row r="74" spans="1:19" ht="15">
      <c r="A74" s="8"/>
      <c r="B74" s="100"/>
      <c r="C74" s="100"/>
      <c r="D74" s="101"/>
      <c r="E74" s="102"/>
      <c r="F74" s="102"/>
      <c r="G74" s="103"/>
      <c r="H74" s="104"/>
      <c r="I74" s="104"/>
      <c r="J74" s="104"/>
      <c r="K74" s="104"/>
      <c r="L74" s="104"/>
      <c r="M74" s="104"/>
      <c r="N74" s="104"/>
      <c r="O74" s="104"/>
      <c r="P74" s="104"/>
      <c r="Q74" s="104"/>
      <c r="R74" s="5"/>
      <c r="S74" s="5"/>
    </row>
    <row r="75" spans="1:19" ht="15">
      <c r="A75" s="8"/>
      <c r="B75" s="100"/>
      <c r="C75" s="100"/>
      <c r="D75" s="101"/>
      <c r="E75" s="102"/>
      <c r="F75" s="102"/>
      <c r="G75" s="103"/>
      <c r="H75" s="104"/>
      <c r="I75" s="104"/>
      <c r="J75" s="104"/>
      <c r="K75" s="104"/>
      <c r="L75" s="104"/>
      <c r="M75" s="104"/>
      <c r="N75" s="104"/>
      <c r="O75" s="104"/>
      <c r="P75" s="104"/>
      <c r="Q75" s="104"/>
      <c r="R75" s="5"/>
      <c r="S75" s="5"/>
    </row>
    <row r="76" spans="1:19" ht="15">
      <c r="A76" s="8"/>
      <c r="B76" s="100"/>
      <c r="C76" s="100"/>
      <c r="D76" s="101"/>
      <c r="E76" s="102"/>
      <c r="F76" s="102"/>
      <c r="G76" s="103"/>
      <c r="H76" s="104"/>
      <c r="I76" s="104"/>
      <c r="J76" s="104"/>
      <c r="K76" s="104"/>
      <c r="L76" s="104"/>
      <c r="M76" s="104"/>
      <c r="N76" s="104"/>
      <c r="O76" s="104"/>
      <c r="P76" s="104"/>
      <c r="Q76" s="104"/>
      <c r="R76" s="5"/>
      <c r="S76" s="5"/>
    </row>
    <row r="77" spans="1:19" ht="15">
      <c r="A77" s="8"/>
      <c r="B77" s="100"/>
      <c r="C77" s="100"/>
      <c r="D77" s="101"/>
      <c r="E77" s="102"/>
      <c r="F77" s="102"/>
      <c r="G77" s="103"/>
      <c r="H77" s="104"/>
      <c r="I77" s="104"/>
      <c r="J77" s="104"/>
      <c r="K77" s="104"/>
      <c r="L77" s="104"/>
      <c r="M77" s="104"/>
      <c r="N77" s="104"/>
      <c r="O77" s="104"/>
      <c r="P77" s="104"/>
      <c r="Q77" s="104"/>
      <c r="R77" s="5"/>
      <c r="S77" s="5"/>
    </row>
    <row r="78" spans="1:19" ht="15">
      <c r="A78" s="8"/>
      <c r="B78" s="100"/>
      <c r="C78" s="100"/>
      <c r="D78" s="101"/>
      <c r="E78" s="102"/>
      <c r="F78" s="102"/>
      <c r="G78" s="103"/>
      <c r="H78" s="104"/>
      <c r="I78" s="104"/>
      <c r="J78" s="104"/>
      <c r="K78" s="104"/>
      <c r="L78" s="104"/>
      <c r="M78" s="104"/>
      <c r="N78" s="104"/>
      <c r="O78" s="104"/>
      <c r="P78" s="104"/>
      <c r="Q78" s="104"/>
      <c r="R78" s="5"/>
      <c r="S78" s="5"/>
    </row>
    <row r="79" spans="1:19" ht="15">
      <c r="A79" s="8"/>
      <c r="B79" s="100"/>
      <c r="C79" s="100"/>
      <c r="D79" s="101"/>
      <c r="E79" s="102"/>
      <c r="F79" s="102"/>
      <c r="G79" s="103"/>
      <c r="H79" s="104"/>
      <c r="I79" s="104"/>
      <c r="J79" s="104"/>
      <c r="K79" s="104"/>
      <c r="L79" s="104"/>
      <c r="M79" s="104"/>
      <c r="N79" s="104"/>
      <c r="O79" s="104"/>
      <c r="P79" s="104"/>
      <c r="Q79" s="104"/>
      <c r="R79" s="5"/>
      <c r="S79" s="5"/>
    </row>
    <row r="80" spans="1:19" ht="15">
      <c r="A80" s="8"/>
      <c r="B80" s="100"/>
      <c r="C80" s="100"/>
      <c r="D80" s="101"/>
      <c r="E80" s="102"/>
      <c r="F80" s="102"/>
      <c r="G80" s="103"/>
      <c r="H80" s="104"/>
      <c r="I80" s="104"/>
      <c r="J80" s="104"/>
      <c r="K80" s="104"/>
      <c r="L80" s="104"/>
      <c r="M80" s="104"/>
      <c r="N80" s="104"/>
      <c r="O80" s="104"/>
      <c r="P80" s="104"/>
      <c r="Q80" s="104"/>
      <c r="R80" s="5"/>
      <c r="S80" s="5"/>
    </row>
    <row r="81" spans="1:19" ht="15">
      <c r="A81" s="8"/>
      <c r="B81" s="100"/>
      <c r="C81" s="100"/>
      <c r="D81" s="101"/>
      <c r="E81" s="102"/>
      <c r="F81" s="102"/>
      <c r="G81" s="103"/>
      <c r="H81" s="104"/>
      <c r="I81" s="104"/>
      <c r="J81" s="104"/>
      <c r="K81" s="104"/>
      <c r="L81" s="104"/>
      <c r="M81" s="104"/>
      <c r="N81" s="104"/>
      <c r="O81" s="104"/>
      <c r="P81" s="104"/>
      <c r="Q81" s="104"/>
      <c r="R81" s="5"/>
      <c r="S81" s="5"/>
    </row>
    <row r="82" spans="1:19" ht="15">
      <c r="A82" s="8"/>
      <c r="B82" s="100"/>
      <c r="C82" s="100"/>
      <c r="D82" s="101"/>
      <c r="E82" s="102"/>
      <c r="F82" s="102"/>
      <c r="G82" s="103"/>
      <c r="H82" s="104"/>
      <c r="I82" s="104"/>
      <c r="J82" s="104"/>
      <c r="K82" s="104"/>
      <c r="L82" s="104"/>
      <c r="M82" s="104"/>
      <c r="N82" s="104"/>
      <c r="O82" s="104"/>
      <c r="P82" s="104"/>
      <c r="Q82" s="104"/>
      <c r="R82" s="5"/>
      <c r="S82" s="5"/>
    </row>
    <row r="83" spans="1:19" ht="15">
      <c r="A83" s="8"/>
      <c r="B83" s="100"/>
      <c r="C83" s="100"/>
      <c r="D83" s="101"/>
      <c r="E83" s="102"/>
      <c r="F83" s="102"/>
      <c r="G83" s="103"/>
      <c r="H83" s="104"/>
      <c r="I83" s="104"/>
      <c r="J83" s="104"/>
      <c r="K83" s="104"/>
      <c r="L83" s="104"/>
      <c r="M83" s="104"/>
      <c r="N83" s="104"/>
      <c r="O83" s="104"/>
      <c r="P83" s="104"/>
      <c r="Q83" s="104"/>
      <c r="R83" s="5"/>
      <c r="S83" s="5"/>
    </row>
    <row r="84" spans="1:19" ht="15">
      <c r="A84" s="8"/>
      <c r="B84" s="105"/>
      <c r="C84" s="105"/>
      <c r="D84" s="101"/>
      <c r="E84" s="102"/>
      <c r="F84" s="102"/>
      <c r="G84" s="103"/>
      <c r="H84" s="104"/>
      <c r="I84" s="104"/>
      <c r="J84" s="104"/>
      <c r="K84" s="104"/>
      <c r="L84" s="104"/>
      <c r="M84" s="104"/>
      <c r="N84" s="104"/>
      <c r="O84" s="104"/>
      <c r="P84" s="104"/>
      <c r="Q84" s="104"/>
      <c r="R84" s="5"/>
      <c r="S84" s="5"/>
    </row>
    <row r="85" spans="1:19" ht="15">
      <c r="A85" s="8"/>
      <c r="B85" s="105"/>
      <c r="C85" s="105"/>
      <c r="D85" s="101"/>
      <c r="E85" s="102"/>
      <c r="F85" s="102"/>
      <c r="G85" s="103"/>
      <c r="H85" s="104"/>
      <c r="I85" s="104"/>
      <c r="J85" s="104"/>
      <c r="K85" s="104"/>
      <c r="L85" s="104"/>
      <c r="M85" s="104"/>
      <c r="N85" s="104"/>
      <c r="O85" s="104"/>
      <c r="P85" s="104"/>
      <c r="Q85" s="104"/>
      <c r="R85" s="5"/>
      <c r="S85" s="5"/>
    </row>
    <row r="86" spans="1:19" ht="15">
      <c r="A86" s="8"/>
      <c r="B86" s="105"/>
      <c r="C86" s="105"/>
      <c r="D86" s="101"/>
      <c r="E86" s="102"/>
      <c r="F86" s="102"/>
      <c r="G86" s="103"/>
      <c r="H86" s="104"/>
      <c r="I86" s="104"/>
      <c r="J86" s="104"/>
      <c r="K86" s="104"/>
      <c r="L86" s="104"/>
      <c r="M86" s="104"/>
      <c r="N86" s="104"/>
      <c r="O86" s="104"/>
      <c r="P86" s="104"/>
      <c r="Q86" s="104"/>
      <c r="R86" s="5"/>
      <c r="S86" s="5"/>
    </row>
    <row r="87" spans="1:19" ht="15">
      <c r="A87" s="8"/>
      <c r="B87" s="105"/>
      <c r="C87" s="105"/>
      <c r="D87" s="101"/>
      <c r="E87" s="102"/>
      <c r="F87" s="102"/>
      <c r="G87" s="103"/>
      <c r="H87" s="104"/>
      <c r="I87" s="104"/>
      <c r="J87" s="104"/>
      <c r="K87" s="104"/>
      <c r="L87" s="104"/>
      <c r="M87" s="104"/>
      <c r="N87" s="104"/>
      <c r="O87" s="104"/>
      <c r="P87" s="104"/>
      <c r="Q87" s="104"/>
      <c r="R87" s="5"/>
      <c r="S87" s="5"/>
    </row>
    <row r="88" spans="1:19" ht="15">
      <c r="A88" s="8"/>
      <c r="B88" s="105"/>
      <c r="C88" s="105"/>
      <c r="D88" s="101"/>
      <c r="E88" s="102"/>
      <c r="F88" s="102"/>
      <c r="G88" s="103"/>
      <c r="H88" s="104"/>
      <c r="I88" s="104"/>
      <c r="J88" s="104"/>
      <c r="K88" s="104"/>
      <c r="L88" s="104"/>
      <c r="M88" s="104"/>
      <c r="N88" s="104"/>
      <c r="O88" s="104"/>
      <c r="P88" s="104"/>
      <c r="Q88" s="104"/>
      <c r="R88" s="5"/>
      <c r="S88" s="5"/>
    </row>
    <row r="89" spans="1:19" ht="15">
      <c r="A89" s="8"/>
      <c r="B89" s="105"/>
      <c r="C89" s="105"/>
      <c r="D89" s="101"/>
      <c r="E89" s="102"/>
      <c r="F89" s="102"/>
      <c r="G89" s="103"/>
      <c r="H89" s="104"/>
      <c r="I89" s="104"/>
      <c r="J89" s="104"/>
      <c r="K89" s="104"/>
      <c r="L89" s="104"/>
      <c r="M89" s="104"/>
      <c r="N89" s="104"/>
      <c r="O89" s="104"/>
      <c r="P89" s="104"/>
      <c r="Q89" s="104"/>
      <c r="R89" s="5"/>
      <c r="S89" s="5"/>
    </row>
    <row r="90" spans="1:19" ht="15">
      <c r="A90" s="8"/>
      <c r="B90" s="105"/>
      <c r="C90" s="105"/>
      <c r="D90" s="101"/>
      <c r="E90" s="102"/>
      <c r="F90" s="102"/>
      <c r="G90" s="103"/>
      <c r="H90" s="104"/>
      <c r="I90" s="104"/>
      <c r="J90" s="104"/>
      <c r="K90" s="104"/>
      <c r="L90" s="104"/>
      <c r="M90" s="104"/>
      <c r="N90" s="104"/>
      <c r="O90" s="104"/>
      <c r="P90" s="104"/>
      <c r="Q90" s="104"/>
      <c r="R90" s="5"/>
      <c r="S90" s="5"/>
    </row>
    <row r="91" spans="1:19" ht="15">
      <c r="A91" s="8"/>
      <c r="B91" s="105"/>
      <c r="C91" s="105"/>
      <c r="D91" s="101"/>
      <c r="E91" s="102"/>
      <c r="F91" s="102"/>
      <c r="G91" s="103"/>
      <c r="H91" s="104"/>
      <c r="I91" s="104"/>
      <c r="J91" s="104"/>
      <c r="K91" s="104"/>
      <c r="L91" s="104"/>
      <c r="M91" s="104"/>
      <c r="N91" s="104"/>
      <c r="O91" s="104"/>
      <c r="P91" s="104"/>
      <c r="Q91" s="104"/>
      <c r="R91" s="5"/>
      <c r="S91" s="5"/>
    </row>
    <row r="92" spans="1:19" ht="15">
      <c r="A92" s="8"/>
      <c r="B92" s="105"/>
      <c r="C92" s="105"/>
      <c r="D92" s="101"/>
      <c r="E92" s="102"/>
      <c r="F92" s="102"/>
      <c r="G92" s="103"/>
      <c r="H92" s="104"/>
      <c r="I92" s="104"/>
      <c r="J92" s="104"/>
      <c r="K92" s="104"/>
      <c r="L92" s="104"/>
      <c r="M92" s="104"/>
      <c r="N92" s="104"/>
      <c r="O92" s="104"/>
      <c r="P92" s="104"/>
      <c r="Q92" s="104"/>
      <c r="R92" s="5"/>
      <c r="S92" s="5"/>
    </row>
    <row r="93" spans="1:19" ht="15">
      <c r="A93" s="8"/>
      <c r="B93" s="105"/>
      <c r="C93" s="105"/>
      <c r="D93" s="101"/>
      <c r="E93" s="102"/>
      <c r="F93" s="102"/>
      <c r="G93" s="103"/>
      <c r="H93" s="104"/>
      <c r="I93" s="104"/>
      <c r="J93" s="104"/>
      <c r="K93" s="104"/>
      <c r="L93" s="104"/>
      <c r="M93" s="104"/>
      <c r="N93" s="104"/>
      <c r="O93" s="104"/>
      <c r="P93" s="104"/>
      <c r="Q93" s="104"/>
      <c r="R93" s="5"/>
      <c r="S93" s="5"/>
    </row>
    <row r="94" spans="1:19" ht="15">
      <c r="A94" s="8"/>
      <c r="B94" s="105"/>
      <c r="C94" s="105"/>
      <c r="D94" s="101"/>
      <c r="E94" s="102"/>
      <c r="F94" s="102"/>
      <c r="G94" s="103"/>
      <c r="H94" s="104"/>
      <c r="I94" s="104"/>
      <c r="J94" s="104"/>
      <c r="K94" s="104"/>
      <c r="L94" s="104"/>
      <c r="M94" s="104"/>
      <c r="N94" s="104"/>
      <c r="O94" s="104"/>
      <c r="P94" s="104"/>
      <c r="Q94" s="104"/>
      <c r="R94" s="5"/>
      <c r="S94" s="5"/>
    </row>
    <row r="95" spans="1:19" ht="15">
      <c r="A95" s="8"/>
      <c r="B95" s="105"/>
      <c r="C95" s="105"/>
      <c r="D95" s="101"/>
      <c r="E95" s="102"/>
      <c r="F95" s="102"/>
      <c r="G95" s="103"/>
      <c r="H95" s="104"/>
      <c r="I95" s="104"/>
      <c r="J95" s="104"/>
      <c r="K95" s="104"/>
      <c r="L95" s="104"/>
      <c r="M95" s="104"/>
      <c r="N95" s="104"/>
      <c r="O95" s="104"/>
      <c r="P95" s="104"/>
      <c r="Q95" s="104"/>
      <c r="R95" s="5"/>
      <c r="S95" s="5"/>
    </row>
    <row r="96" spans="1:19" ht="15">
      <c r="A96" s="8"/>
      <c r="B96" s="105"/>
      <c r="C96" s="105"/>
      <c r="D96" s="101"/>
      <c r="E96" s="102"/>
      <c r="F96" s="102"/>
      <c r="G96" s="103"/>
      <c r="H96" s="104"/>
      <c r="I96" s="104"/>
      <c r="J96" s="104"/>
      <c r="K96" s="104"/>
      <c r="L96" s="104"/>
      <c r="M96" s="104"/>
      <c r="N96" s="104"/>
      <c r="O96" s="104"/>
      <c r="P96" s="104"/>
      <c r="Q96" s="104"/>
      <c r="R96" s="5"/>
      <c r="S96" s="5"/>
    </row>
    <row r="97" spans="1:19" ht="15">
      <c r="A97" s="8"/>
      <c r="B97" s="105"/>
      <c r="C97" s="105"/>
      <c r="D97" s="101"/>
      <c r="E97" s="102"/>
      <c r="F97" s="102"/>
      <c r="G97" s="103"/>
      <c r="H97" s="104"/>
      <c r="I97" s="104"/>
      <c r="J97" s="104"/>
      <c r="K97" s="104"/>
      <c r="L97" s="104"/>
      <c r="M97" s="104"/>
      <c r="N97" s="104"/>
      <c r="O97" s="104"/>
      <c r="P97" s="104"/>
      <c r="Q97" s="104"/>
      <c r="R97" s="5"/>
      <c r="S97" s="5"/>
    </row>
    <row r="98" spans="1:19" ht="15">
      <c r="A98" s="8"/>
      <c r="B98" s="105"/>
      <c r="C98" s="105"/>
      <c r="D98" s="101"/>
      <c r="E98" s="102"/>
      <c r="F98" s="102"/>
      <c r="G98" s="103"/>
      <c r="H98" s="104"/>
      <c r="I98" s="104"/>
      <c r="J98" s="104"/>
      <c r="K98" s="104"/>
      <c r="L98" s="104"/>
      <c r="M98" s="104"/>
      <c r="N98" s="104"/>
      <c r="O98" s="104"/>
      <c r="P98" s="104"/>
      <c r="Q98" s="104"/>
      <c r="R98" s="5"/>
      <c r="S98" s="5"/>
    </row>
    <row r="99" spans="1:19" ht="15">
      <c r="A99" s="8"/>
      <c r="B99" s="105"/>
      <c r="C99" s="105"/>
      <c r="D99" s="101"/>
      <c r="E99" s="102"/>
      <c r="F99" s="102"/>
      <c r="G99" s="103"/>
      <c r="H99" s="104"/>
      <c r="I99" s="104"/>
      <c r="J99" s="104"/>
      <c r="K99" s="104"/>
      <c r="L99" s="104"/>
      <c r="M99" s="104"/>
      <c r="N99" s="104"/>
      <c r="O99" s="104"/>
      <c r="P99" s="104"/>
      <c r="Q99" s="104"/>
      <c r="R99" s="5"/>
      <c r="S99" s="5"/>
    </row>
    <row r="100" spans="1:19" ht="15">
      <c r="A100" s="8"/>
      <c r="B100" s="105"/>
      <c r="C100" s="105"/>
      <c r="D100" s="101"/>
      <c r="E100" s="102"/>
      <c r="F100" s="102"/>
      <c r="G100" s="103"/>
      <c r="H100" s="104"/>
      <c r="I100" s="104"/>
      <c r="J100" s="104"/>
      <c r="K100" s="104"/>
      <c r="L100" s="104"/>
      <c r="M100" s="104"/>
      <c r="N100" s="104"/>
      <c r="O100" s="104"/>
      <c r="P100" s="104"/>
      <c r="Q100" s="104"/>
      <c r="R100" s="5"/>
      <c r="S100" s="5"/>
    </row>
    <row r="101" spans="1:19" ht="15">
      <c r="A101" s="8"/>
      <c r="B101" s="105"/>
      <c r="C101" s="105"/>
      <c r="D101" s="101"/>
      <c r="E101" s="102"/>
      <c r="F101" s="102"/>
      <c r="G101" s="103"/>
      <c r="H101" s="104"/>
      <c r="I101" s="104"/>
      <c r="J101" s="104"/>
      <c r="K101" s="104"/>
      <c r="L101" s="104"/>
      <c r="M101" s="104"/>
      <c r="N101" s="104"/>
      <c r="O101" s="104"/>
      <c r="P101" s="104"/>
      <c r="Q101" s="104"/>
      <c r="R101" s="5"/>
      <c r="S101" s="5"/>
    </row>
    <row r="102" spans="1:19" ht="15">
      <c r="A102" s="8"/>
      <c r="B102" s="105"/>
      <c r="C102" s="105"/>
      <c r="D102" s="101"/>
      <c r="E102" s="102"/>
      <c r="F102" s="102"/>
      <c r="G102" s="103"/>
      <c r="H102" s="104"/>
      <c r="I102" s="104"/>
      <c r="J102" s="104"/>
      <c r="K102" s="104"/>
      <c r="L102" s="104"/>
      <c r="M102" s="104"/>
      <c r="N102" s="104"/>
      <c r="O102" s="104"/>
      <c r="P102" s="104"/>
      <c r="Q102" s="104"/>
      <c r="R102" s="5"/>
      <c r="S102" s="5"/>
    </row>
    <row r="103" spans="1:19" ht="15">
      <c r="A103" s="8"/>
      <c r="B103" s="105"/>
      <c r="C103" s="105"/>
      <c r="D103" s="101"/>
      <c r="E103" s="102"/>
      <c r="F103" s="102"/>
      <c r="G103" s="103"/>
      <c r="H103" s="104"/>
      <c r="I103" s="104"/>
      <c r="J103" s="104"/>
      <c r="K103" s="104"/>
      <c r="L103" s="104"/>
      <c r="M103" s="104"/>
      <c r="N103" s="104"/>
      <c r="O103" s="104"/>
      <c r="P103" s="104"/>
      <c r="Q103" s="104"/>
      <c r="R103" s="5"/>
      <c r="S103" s="5"/>
    </row>
    <row r="104" spans="1:19" ht="15">
      <c r="A104" s="8"/>
      <c r="B104" s="105"/>
      <c r="C104" s="105"/>
      <c r="D104" s="101"/>
      <c r="E104" s="102"/>
      <c r="F104" s="102"/>
      <c r="G104" s="103"/>
      <c r="H104" s="104"/>
      <c r="I104" s="104"/>
      <c r="J104" s="104"/>
      <c r="K104" s="104"/>
      <c r="L104" s="104"/>
      <c r="M104" s="104"/>
      <c r="N104" s="104"/>
      <c r="O104" s="104"/>
      <c r="P104" s="104"/>
      <c r="Q104" s="104"/>
      <c r="R104" s="5"/>
      <c r="S104" s="5"/>
    </row>
    <row r="105" spans="1:19" ht="15">
      <c r="A105" s="8"/>
      <c r="B105" s="105"/>
      <c r="C105" s="105"/>
      <c r="D105" s="101"/>
      <c r="E105" s="102"/>
      <c r="F105" s="102"/>
      <c r="G105" s="103"/>
      <c r="H105" s="104"/>
      <c r="I105" s="104"/>
      <c r="J105" s="104"/>
      <c r="K105" s="104"/>
      <c r="L105" s="104"/>
      <c r="M105" s="104"/>
      <c r="N105" s="104"/>
      <c r="O105" s="104"/>
      <c r="P105" s="104"/>
      <c r="Q105" s="104"/>
      <c r="R105" s="5"/>
      <c r="S105" s="5"/>
    </row>
    <row r="106" spans="1:19" ht="15">
      <c r="A106" s="8"/>
      <c r="B106" s="105"/>
      <c r="C106" s="105"/>
      <c r="D106" s="101"/>
      <c r="E106" s="102"/>
      <c r="F106" s="102"/>
      <c r="G106" s="103"/>
      <c r="H106" s="104"/>
      <c r="I106" s="104"/>
      <c r="J106" s="104"/>
      <c r="K106" s="104"/>
      <c r="L106" s="104"/>
      <c r="M106" s="104"/>
      <c r="N106" s="104"/>
      <c r="O106" s="104"/>
      <c r="P106" s="104"/>
      <c r="Q106" s="104"/>
      <c r="R106" s="5"/>
      <c r="S106" s="5"/>
    </row>
    <row r="107" spans="1:19" ht="15">
      <c r="A107" s="8"/>
      <c r="B107" s="105"/>
      <c r="C107" s="105"/>
      <c r="D107" s="101"/>
      <c r="E107" s="102"/>
      <c r="F107" s="102"/>
      <c r="G107" s="103"/>
      <c r="H107" s="104"/>
      <c r="I107" s="104"/>
      <c r="J107" s="104"/>
      <c r="K107" s="104"/>
      <c r="L107" s="104"/>
      <c r="M107" s="104"/>
      <c r="N107" s="104"/>
      <c r="O107" s="104"/>
      <c r="P107" s="104"/>
      <c r="Q107" s="104"/>
      <c r="R107" s="5"/>
      <c r="S107" s="5"/>
    </row>
    <row r="108" spans="1:19" ht="15">
      <c r="A108" s="8"/>
      <c r="B108" s="105"/>
      <c r="C108" s="105"/>
      <c r="D108" s="101"/>
      <c r="E108" s="102"/>
      <c r="F108" s="102"/>
      <c r="G108" s="103"/>
      <c r="H108" s="104"/>
      <c r="I108" s="104"/>
      <c r="J108" s="104"/>
      <c r="K108" s="104"/>
      <c r="L108" s="104"/>
      <c r="M108" s="104"/>
      <c r="N108" s="104"/>
      <c r="O108" s="104"/>
      <c r="P108" s="104"/>
      <c r="Q108" s="104"/>
      <c r="R108" s="5"/>
      <c r="S108" s="5"/>
    </row>
    <row r="109" spans="1:19" ht="15">
      <c r="A109" s="8"/>
      <c r="B109" s="105"/>
      <c r="C109" s="105"/>
      <c r="D109" s="101"/>
      <c r="E109" s="102"/>
      <c r="F109" s="102"/>
      <c r="G109" s="103"/>
      <c r="H109" s="104"/>
      <c r="I109" s="104"/>
      <c r="J109" s="104"/>
      <c r="K109" s="104"/>
      <c r="L109" s="104"/>
      <c r="M109" s="104"/>
      <c r="N109" s="104"/>
      <c r="O109" s="104"/>
      <c r="P109" s="104"/>
      <c r="Q109" s="104"/>
      <c r="R109" s="5"/>
      <c r="S109" s="5"/>
    </row>
    <row r="110" spans="1:19" ht="15">
      <c r="A110" s="8"/>
      <c r="B110" s="105"/>
      <c r="C110" s="105"/>
      <c r="D110" s="101"/>
      <c r="E110" s="102"/>
      <c r="F110" s="102"/>
      <c r="G110" s="103"/>
      <c r="H110" s="104"/>
      <c r="I110" s="104"/>
      <c r="J110" s="104"/>
      <c r="K110" s="104"/>
      <c r="L110" s="104"/>
      <c r="M110" s="104"/>
      <c r="N110" s="104"/>
      <c r="O110" s="104"/>
      <c r="P110" s="104"/>
      <c r="Q110" s="104"/>
      <c r="R110" s="5"/>
      <c r="S110" s="5"/>
    </row>
    <row r="111" spans="1:19" ht="15">
      <c r="B111" s="106"/>
      <c r="C111" s="106"/>
      <c r="D111" s="107"/>
      <c r="E111" s="106"/>
      <c r="F111" s="106"/>
      <c r="G111" s="106"/>
      <c r="H111" s="104"/>
      <c r="I111" s="104"/>
      <c r="J111" s="104"/>
      <c r="K111" s="104"/>
      <c r="L111" s="104"/>
      <c r="M111" s="104"/>
      <c r="N111" s="104"/>
      <c r="O111" s="104"/>
      <c r="P111" s="104"/>
      <c r="Q111" s="104"/>
    </row>
    <row r="112" spans="1:19" ht="15">
      <c r="B112" s="106"/>
      <c r="C112" s="106"/>
      <c r="D112" s="107"/>
      <c r="E112" s="106"/>
      <c r="F112" s="106"/>
      <c r="G112" s="106"/>
      <c r="H112" s="104"/>
      <c r="I112" s="104"/>
      <c r="J112" s="104"/>
      <c r="K112" s="104"/>
      <c r="L112" s="104"/>
      <c r="M112" s="104"/>
      <c r="N112" s="104"/>
      <c r="O112" s="104"/>
      <c r="P112" s="104"/>
      <c r="Q112" s="104"/>
    </row>
    <row r="113" spans="2:17" ht="15">
      <c r="B113" s="106"/>
      <c r="C113" s="106"/>
      <c r="D113" s="107"/>
      <c r="E113" s="106"/>
      <c r="F113" s="106"/>
      <c r="G113" s="106"/>
      <c r="H113" s="104"/>
      <c r="I113" s="104"/>
      <c r="J113" s="104"/>
      <c r="K113" s="104"/>
      <c r="L113" s="104"/>
      <c r="M113" s="104"/>
      <c r="N113" s="104"/>
      <c r="O113" s="104"/>
      <c r="P113" s="104"/>
      <c r="Q113" s="104"/>
    </row>
    <row r="114" spans="2:17" ht="15">
      <c r="B114" s="106"/>
      <c r="C114" s="106"/>
      <c r="D114" s="107"/>
      <c r="E114" s="106"/>
      <c r="F114" s="106"/>
      <c r="G114" s="106"/>
      <c r="H114" s="104"/>
      <c r="I114" s="104"/>
      <c r="J114" s="104"/>
      <c r="K114" s="104"/>
      <c r="L114" s="104"/>
      <c r="M114" s="104"/>
      <c r="N114" s="104"/>
      <c r="O114" s="104"/>
      <c r="P114" s="104"/>
      <c r="Q114" s="104"/>
    </row>
    <row r="115" spans="2:17" ht="15">
      <c r="B115" s="106"/>
      <c r="C115" s="106"/>
      <c r="D115" s="107"/>
      <c r="E115" s="106"/>
      <c r="F115" s="106"/>
      <c r="G115" s="106"/>
      <c r="H115" s="104"/>
      <c r="I115" s="104"/>
      <c r="J115" s="104"/>
      <c r="K115" s="104"/>
      <c r="L115" s="104"/>
      <c r="M115" s="104"/>
      <c r="N115" s="104"/>
      <c r="O115" s="104"/>
      <c r="P115" s="104"/>
      <c r="Q115" s="104"/>
    </row>
    <row r="116" spans="2:17" ht="15">
      <c r="B116" s="106"/>
      <c r="C116" s="106"/>
      <c r="D116" s="107"/>
      <c r="E116" s="106"/>
      <c r="F116" s="106"/>
      <c r="G116" s="106"/>
      <c r="H116" s="104"/>
      <c r="I116" s="104"/>
      <c r="J116" s="104"/>
      <c r="K116" s="104"/>
      <c r="L116" s="104"/>
      <c r="M116" s="104"/>
      <c r="N116" s="104"/>
      <c r="O116" s="104"/>
      <c r="P116" s="104"/>
      <c r="Q116" s="104"/>
    </row>
    <row r="117" spans="2:17" ht="15">
      <c r="B117" s="106"/>
      <c r="C117" s="106"/>
      <c r="D117" s="107"/>
      <c r="E117" s="106"/>
      <c r="F117" s="106"/>
      <c r="G117" s="106"/>
      <c r="H117" s="104"/>
      <c r="I117" s="104"/>
      <c r="J117" s="104"/>
      <c r="K117" s="104"/>
      <c r="L117" s="104"/>
      <c r="M117" s="104"/>
      <c r="N117" s="104"/>
      <c r="O117" s="104"/>
      <c r="P117" s="104"/>
      <c r="Q117" s="104"/>
    </row>
    <row r="118" spans="2:17" ht="15">
      <c r="B118" s="106"/>
      <c r="C118" s="106"/>
      <c r="D118" s="107"/>
      <c r="E118" s="106"/>
      <c r="F118" s="106"/>
      <c r="G118" s="106"/>
      <c r="H118" s="104"/>
      <c r="I118" s="104"/>
      <c r="J118" s="104"/>
      <c r="K118" s="104"/>
      <c r="L118" s="104"/>
      <c r="M118" s="104"/>
      <c r="N118" s="104"/>
      <c r="O118" s="104"/>
      <c r="P118" s="104"/>
      <c r="Q118" s="104"/>
    </row>
    <row r="119" spans="2:17" ht="15">
      <c r="B119" s="106"/>
      <c r="C119" s="106"/>
      <c r="D119" s="107"/>
      <c r="E119" s="106"/>
      <c r="F119" s="106"/>
      <c r="G119" s="106"/>
      <c r="H119" s="104"/>
      <c r="I119" s="104"/>
      <c r="J119" s="104"/>
      <c r="K119" s="104"/>
      <c r="L119" s="104"/>
      <c r="M119" s="104"/>
      <c r="N119" s="104"/>
      <c r="O119" s="104"/>
      <c r="P119" s="104"/>
      <c r="Q119" s="104"/>
    </row>
    <row r="120" spans="2:17" ht="15">
      <c r="B120" s="106"/>
      <c r="C120" s="106"/>
      <c r="D120" s="107"/>
      <c r="E120" s="106"/>
      <c r="F120" s="106"/>
      <c r="G120" s="106"/>
      <c r="H120" s="104"/>
      <c r="I120" s="104"/>
      <c r="J120" s="104"/>
      <c r="K120" s="104"/>
      <c r="L120" s="104"/>
      <c r="M120" s="104"/>
      <c r="N120" s="104"/>
      <c r="O120" s="104"/>
      <c r="P120" s="104"/>
      <c r="Q120" s="104"/>
    </row>
    <row r="121" spans="2:17" ht="15">
      <c r="B121" s="106"/>
      <c r="C121" s="106"/>
      <c r="D121" s="107"/>
      <c r="E121" s="106"/>
      <c r="F121" s="106"/>
      <c r="G121" s="106"/>
      <c r="H121" s="104"/>
      <c r="I121" s="104"/>
      <c r="J121" s="104"/>
      <c r="K121" s="104"/>
      <c r="L121" s="104"/>
      <c r="M121" s="104"/>
      <c r="N121" s="104"/>
      <c r="O121" s="104"/>
      <c r="P121" s="104"/>
      <c r="Q121" s="104"/>
    </row>
    <row r="122" spans="2:17" ht="15">
      <c r="B122" s="106"/>
      <c r="C122" s="106"/>
      <c r="D122" s="107"/>
      <c r="E122" s="106"/>
      <c r="F122" s="106"/>
      <c r="G122" s="106"/>
      <c r="H122" s="104"/>
      <c r="I122" s="104"/>
      <c r="J122" s="104"/>
      <c r="K122" s="104"/>
      <c r="L122" s="104"/>
      <c r="M122" s="104"/>
      <c r="N122" s="104"/>
      <c r="O122" s="104"/>
      <c r="P122" s="104"/>
      <c r="Q122" s="104"/>
    </row>
    <row r="123" spans="2:17" ht="15">
      <c r="B123" s="106"/>
      <c r="C123" s="106"/>
      <c r="D123" s="107"/>
      <c r="E123" s="106"/>
      <c r="F123" s="106"/>
      <c r="G123" s="106"/>
      <c r="H123" s="104"/>
      <c r="I123" s="104"/>
      <c r="J123" s="104"/>
      <c r="K123" s="104"/>
      <c r="L123" s="104"/>
      <c r="M123" s="104"/>
      <c r="N123" s="104"/>
      <c r="O123" s="104"/>
      <c r="P123" s="104"/>
      <c r="Q123" s="104"/>
    </row>
    <row r="124" spans="2:17" ht="15">
      <c r="B124" s="106"/>
      <c r="C124" s="106"/>
      <c r="D124" s="107"/>
      <c r="E124" s="106"/>
      <c r="F124" s="106"/>
      <c r="G124" s="106"/>
      <c r="H124" s="104"/>
      <c r="I124" s="104"/>
      <c r="J124" s="104"/>
      <c r="K124" s="104"/>
      <c r="L124" s="104"/>
      <c r="M124" s="104"/>
      <c r="N124" s="104"/>
      <c r="O124" s="104"/>
      <c r="P124" s="104"/>
      <c r="Q124" s="104"/>
    </row>
    <row r="125" spans="2:17" ht="15">
      <c r="B125" s="106"/>
      <c r="C125" s="106"/>
      <c r="D125" s="107"/>
      <c r="E125" s="106"/>
      <c r="F125" s="106"/>
      <c r="G125" s="106"/>
      <c r="H125" s="104"/>
      <c r="I125" s="104"/>
      <c r="J125" s="104"/>
      <c r="K125" s="104"/>
      <c r="L125" s="104"/>
      <c r="M125" s="104"/>
      <c r="N125" s="104"/>
      <c r="O125" s="104"/>
      <c r="P125" s="104"/>
      <c r="Q125" s="104"/>
    </row>
    <row r="126" spans="2:17" ht="15">
      <c r="B126" s="106"/>
      <c r="C126" s="106"/>
      <c r="D126" s="107"/>
      <c r="E126" s="106"/>
      <c r="F126" s="106"/>
      <c r="G126" s="106"/>
      <c r="H126" s="104"/>
      <c r="I126" s="104"/>
      <c r="J126" s="104"/>
      <c r="K126" s="104"/>
      <c r="L126" s="104"/>
      <c r="M126" s="104"/>
      <c r="N126" s="104"/>
      <c r="O126" s="104"/>
      <c r="P126" s="104"/>
      <c r="Q126" s="104"/>
    </row>
    <row r="127" spans="2:17" ht="15">
      <c r="B127" s="106"/>
      <c r="C127" s="106"/>
      <c r="D127" s="107"/>
      <c r="E127" s="106"/>
      <c r="F127" s="106"/>
      <c r="G127" s="106"/>
      <c r="H127" s="104"/>
      <c r="I127" s="104"/>
      <c r="J127" s="104"/>
      <c r="K127" s="104"/>
      <c r="L127" s="104"/>
      <c r="M127" s="104"/>
      <c r="N127" s="104"/>
      <c r="O127" s="104"/>
      <c r="P127" s="104"/>
      <c r="Q127" s="104"/>
    </row>
    <row r="128" spans="2:17" ht="15">
      <c r="B128" s="106"/>
      <c r="C128" s="106"/>
      <c r="D128" s="107"/>
      <c r="E128" s="106"/>
      <c r="F128" s="106"/>
      <c r="G128" s="106"/>
      <c r="H128" s="104"/>
      <c r="I128" s="104"/>
      <c r="J128" s="104"/>
      <c r="K128" s="104"/>
      <c r="L128" s="104"/>
      <c r="M128" s="104"/>
      <c r="N128" s="104"/>
      <c r="O128" s="104"/>
      <c r="P128" s="104"/>
      <c r="Q128" s="104"/>
    </row>
    <row r="129" spans="2:17" ht="15">
      <c r="B129" s="106"/>
      <c r="C129" s="106"/>
      <c r="D129" s="107"/>
      <c r="E129" s="106"/>
      <c r="F129" s="106"/>
      <c r="G129" s="106"/>
      <c r="H129" s="104"/>
      <c r="I129" s="104"/>
      <c r="J129" s="104"/>
      <c r="K129" s="104"/>
      <c r="L129" s="104"/>
      <c r="M129" s="104"/>
      <c r="N129" s="104"/>
      <c r="O129" s="104"/>
      <c r="P129" s="104"/>
      <c r="Q129" s="104"/>
    </row>
    <row r="130" spans="2:17" ht="15">
      <c r="B130" s="106"/>
      <c r="C130" s="106"/>
      <c r="D130" s="107"/>
      <c r="E130" s="106"/>
      <c r="F130" s="106"/>
      <c r="G130" s="106"/>
      <c r="H130" s="104"/>
      <c r="I130" s="104"/>
      <c r="J130" s="104"/>
      <c r="K130" s="104"/>
      <c r="L130" s="104"/>
      <c r="M130" s="104"/>
      <c r="N130" s="104"/>
      <c r="O130" s="104"/>
      <c r="P130" s="104"/>
      <c r="Q130" s="104"/>
    </row>
    <row r="131" spans="2:17" ht="15">
      <c r="B131" s="106"/>
      <c r="C131" s="106"/>
      <c r="D131" s="107"/>
      <c r="E131" s="106"/>
      <c r="F131" s="106"/>
      <c r="G131" s="106"/>
      <c r="H131" s="104"/>
      <c r="I131" s="104"/>
      <c r="J131" s="104"/>
      <c r="K131" s="104"/>
      <c r="L131" s="104"/>
      <c r="M131" s="104"/>
      <c r="N131" s="104"/>
      <c r="O131" s="104"/>
      <c r="P131" s="104"/>
      <c r="Q131" s="104"/>
    </row>
    <row r="132" spans="2:17" ht="15">
      <c r="B132" s="106"/>
      <c r="C132" s="106"/>
      <c r="D132" s="107"/>
      <c r="E132" s="106"/>
      <c r="F132" s="106"/>
      <c r="G132" s="106"/>
      <c r="H132" s="104"/>
      <c r="I132" s="104"/>
      <c r="J132" s="104"/>
      <c r="K132" s="104"/>
      <c r="L132" s="104"/>
      <c r="M132" s="104"/>
      <c r="N132" s="104"/>
      <c r="O132" s="104"/>
      <c r="P132" s="104"/>
      <c r="Q132" s="104"/>
    </row>
    <row r="133" spans="2:17" ht="15">
      <c r="B133" s="106"/>
      <c r="C133" s="106"/>
      <c r="D133" s="107"/>
      <c r="E133" s="106"/>
      <c r="F133" s="106"/>
      <c r="G133" s="106"/>
      <c r="H133" s="104"/>
      <c r="I133" s="104"/>
      <c r="J133" s="104"/>
      <c r="K133" s="104"/>
      <c r="L133" s="104"/>
      <c r="M133" s="104"/>
      <c r="N133" s="104"/>
      <c r="O133" s="104"/>
      <c r="P133" s="104"/>
      <c r="Q133" s="104"/>
    </row>
    <row r="134" spans="2:17" ht="15">
      <c r="B134" s="106"/>
      <c r="C134" s="106"/>
      <c r="D134" s="107"/>
      <c r="E134" s="106"/>
      <c r="F134" s="106"/>
      <c r="G134" s="106"/>
      <c r="H134" s="104"/>
      <c r="I134" s="104"/>
      <c r="J134" s="104"/>
      <c r="K134" s="104"/>
      <c r="L134" s="104"/>
      <c r="M134" s="104"/>
      <c r="N134" s="104"/>
      <c r="O134" s="104"/>
      <c r="P134" s="104"/>
      <c r="Q134" s="104"/>
    </row>
    <row r="135" spans="2:17" ht="15">
      <c r="B135" s="106"/>
      <c r="C135" s="106"/>
      <c r="D135" s="107"/>
      <c r="E135" s="106"/>
      <c r="F135" s="106"/>
      <c r="G135" s="106"/>
      <c r="H135" s="104"/>
      <c r="I135" s="104"/>
      <c r="J135" s="104"/>
      <c r="K135" s="104"/>
      <c r="L135" s="104"/>
      <c r="M135" s="104"/>
      <c r="N135" s="104"/>
      <c r="O135" s="104"/>
      <c r="P135" s="104"/>
      <c r="Q135" s="104"/>
    </row>
    <row r="136" spans="2:17" ht="15">
      <c r="B136" s="106"/>
      <c r="C136" s="106"/>
      <c r="D136" s="107"/>
      <c r="E136" s="106"/>
      <c r="F136" s="106"/>
      <c r="G136" s="106"/>
      <c r="H136" s="104"/>
      <c r="I136" s="104"/>
      <c r="J136" s="104"/>
      <c r="K136" s="104"/>
      <c r="L136" s="104"/>
      <c r="M136" s="104"/>
      <c r="N136" s="104"/>
      <c r="O136" s="104"/>
      <c r="P136" s="104"/>
      <c r="Q136" s="104"/>
    </row>
    <row r="137" spans="2:17" ht="15">
      <c r="B137" s="106"/>
      <c r="C137" s="106"/>
      <c r="D137" s="107"/>
      <c r="E137" s="106"/>
      <c r="F137" s="106"/>
      <c r="G137" s="106"/>
      <c r="H137" s="104"/>
      <c r="I137" s="104"/>
      <c r="J137" s="104"/>
      <c r="K137" s="104"/>
      <c r="L137" s="104"/>
      <c r="M137" s="104"/>
      <c r="N137" s="104"/>
      <c r="O137" s="104"/>
      <c r="P137" s="104"/>
      <c r="Q137" s="104"/>
    </row>
    <row r="138" spans="2:17" ht="15">
      <c r="B138" s="106"/>
      <c r="C138" s="106"/>
      <c r="D138" s="107"/>
      <c r="E138" s="106"/>
      <c r="F138" s="106"/>
      <c r="G138" s="106"/>
      <c r="H138" s="104"/>
      <c r="I138" s="104"/>
      <c r="J138" s="104"/>
      <c r="K138" s="104"/>
      <c r="L138" s="104"/>
      <c r="M138" s="104"/>
      <c r="N138" s="104"/>
      <c r="O138" s="104"/>
      <c r="P138" s="104"/>
      <c r="Q138" s="104"/>
    </row>
    <row r="139" spans="2:17" ht="15">
      <c r="B139" s="106"/>
      <c r="C139" s="106"/>
      <c r="D139" s="107"/>
      <c r="E139" s="106"/>
      <c r="F139" s="106"/>
      <c r="G139" s="106"/>
      <c r="H139" s="104"/>
      <c r="I139" s="104"/>
      <c r="J139" s="104"/>
      <c r="K139" s="104"/>
      <c r="L139" s="104"/>
      <c r="M139" s="104"/>
      <c r="N139" s="104"/>
      <c r="O139" s="104"/>
      <c r="P139" s="104"/>
      <c r="Q139" s="104"/>
    </row>
    <row r="140" spans="2:17" ht="15">
      <c r="B140" s="106"/>
      <c r="C140" s="106"/>
      <c r="D140" s="107"/>
      <c r="E140" s="106"/>
      <c r="F140" s="106"/>
      <c r="G140" s="106"/>
      <c r="H140" s="104"/>
      <c r="I140" s="104"/>
      <c r="J140" s="104"/>
      <c r="K140" s="104"/>
      <c r="L140" s="104"/>
      <c r="M140" s="104"/>
      <c r="N140" s="104"/>
      <c r="O140" s="104"/>
      <c r="P140" s="104"/>
      <c r="Q140" s="104"/>
    </row>
    <row r="141" spans="2:17" ht="15">
      <c r="B141" s="106"/>
      <c r="C141" s="106"/>
      <c r="D141" s="107"/>
      <c r="E141" s="106"/>
      <c r="F141" s="106"/>
      <c r="G141" s="106"/>
      <c r="H141" s="104"/>
      <c r="I141" s="104"/>
      <c r="J141" s="104"/>
      <c r="K141" s="104"/>
      <c r="L141" s="104"/>
      <c r="M141" s="104"/>
      <c r="N141" s="104"/>
      <c r="O141" s="104"/>
      <c r="P141" s="104"/>
      <c r="Q141" s="104"/>
    </row>
    <row r="142" spans="2:17" ht="15">
      <c r="B142" s="106"/>
      <c r="C142" s="106"/>
      <c r="D142" s="107"/>
      <c r="E142" s="106"/>
      <c r="F142" s="106"/>
      <c r="G142" s="106"/>
      <c r="H142" s="104"/>
      <c r="I142" s="104"/>
      <c r="J142" s="104"/>
      <c r="K142" s="104"/>
      <c r="L142" s="104"/>
      <c r="M142" s="104"/>
      <c r="N142" s="104"/>
      <c r="O142" s="104"/>
      <c r="P142" s="104"/>
      <c r="Q142" s="104"/>
    </row>
    <row r="143" spans="2:17" ht="15">
      <c r="B143" s="106"/>
      <c r="C143" s="106"/>
      <c r="D143" s="107"/>
      <c r="E143" s="106"/>
      <c r="F143" s="106"/>
      <c r="G143" s="106"/>
      <c r="H143" s="104"/>
      <c r="I143" s="104"/>
      <c r="J143" s="104"/>
      <c r="K143" s="104"/>
      <c r="L143" s="104"/>
      <c r="M143" s="104"/>
      <c r="N143" s="104"/>
      <c r="O143" s="104"/>
      <c r="P143" s="104"/>
      <c r="Q143" s="104"/>
    </row>
    <row r="144" spans="2:17" ht="15">
      <c r="B144" s="106"/>
      <c r="C144" s="106"/>
      <c r="D144" s="107"/>
      <c r="E144" s="106"/>
      <c r="F144" s="106"/>
      <c r="G144" s="106"/>
      <c r="H144" s="104"/>
      <c r="I144" s="104"/>
      <c r="J144" s="104"/>
      <c r="K144" s="104"/>
      <c r="L144" s="104"/>
      <c r="M144" s="104"/>
      <c r="N144" s="104"/>
      <c r="O144" s="104"/>
      <c r="P144" s="104"/>
      <c r="Q144" s="104"/>
    </row>
    <row r="145" spans="2:17" ht="15">
      <c r="B145" s="106"/>
      <c r="C145" s="106"/>
      <c r="D145" s="107"/>
      <c r="E145" s="106"/>
      <c r="F145" s="106"/>
      <c r="G145" s="106"/>
      <c r="H145" s="104"/>
      <c r="I145" s="104"/>
      <c r="J145" s="104"/>
      <c r="K145" s="104"/>
      <c r="L145" s="104"/>
      <c r="M145" s="104"/>
      <c r="N145" s="104"/>
      <c r="O145" s="104"/>
      <c r="P145" s="104"/>
      <c r="Q145" s="104"/>
    </row>
    <row r="146" spans="2:17" ht="15">
      <c r="B146" s="106"/>
      <c r="C146" s="106"/>
      <c r="D146" s="107"/>
      <c r="E146" s="106"/>
      <c r="F146" s="106"/>
      <c r="G146" s="106"/>
      <c r="H146" s="104"/>
      <c r="I146" s="104"/>
      <c r="J146" s="104"/>
      <c r="K146" s="104"/>
      <c r="L146" s="104"/>
      <c r="M146" s="104"/>
      <c r="N146" s="104"/>
      <c r="O146" s="104"/>
      <c r="P146" s="104"/>
      <c r="Q146" s="104"/>
    </row>
    <row r="147" spans="2:17" ht="15">
      <c r="B147" s="106"/>
      <c r="C147" s="106"/>
      <c r="D147" s="107"/>
      <c r="E147" s="106"/>
      <c r="F147" s="106"/>
      <c r="G147" s="106"/>
      <c r="H147" s="104"/>
      <c r="I147" s="104"/>
      <c r="J147" s="104"/>
      <c r="K147" s="104"/>
      <c r="L147" s="104"/>
      <c r="M147" s="104"/>
      <c r="N147" s="104"/>
      <c r="O147" s="104"/>
      <c r="P147" s="104"/>
      <c r="Q147" s="104"/>
    </row>
    <row r="148" spans="2:17" ht="15">
      <c r="B148" s="106"/>
      <c r="C148" s="106"/>
      <c r="D148" s="107"/>
      <c r="E148" s="106"/>
      <c r="F148" s="106"/>
      <c r="G148" s="106"/>
      <c r="H148" s="104"/>
      <c r="I148" s="104"/>
      <c r="J148" s="104"/>
      <c r="K148" s="104"/>
      <c r="L148" s="104"/>
      <c r="M148" s="104"/>
      <c r="N148" s="104"/>
      <c r="O148" s="104"/>
      <c r="P148" s="104"/>
      <c r="Q148" s="104"/>
    </row>
    <row r="149" spans="2:17" ht="15">
      <c r="B149" s="106"/>
      <c r="C149" s="106"/>
      <c r="D149" s="107"/>
      <c r="E149" s="106"/>
      <c r="F149" s="106"/>
      <c r="G149" s="106"/>
      <c r="H149" s="104"/>
      <c r="I149" s="104"/>
      <c r="J149" s="104"/>
      <c r="K149" s="104"/>
      <c r="L149" s="104"/>
      <c r="M149" s="104"/>
      <c r="N149" s="104"/>
      <c r="O149" s="104"/>
      <c r="P149" s="104"/>
      <c r="Q149" s="104"/>
    </row>
    <row r="150" spans="2:17" ht="15">
      <c r="B150" s="106"/>
      <c r="C150" s="106"/>
      <c r="D150" s="107"/>
      <c r="E150" s="106"/>
      <c r="F150" s="106"/>
      <c r="G150" s="106"/>
      <c r="H150" s="104"/>
      <c r="I150" s="104"/>
      <c r="J150" s="104"/>
      <c r="K150" s="104"/>
      <c r="L150" s="104"/>
      <c r="M150" s="104"/>
      <c r="N150" s="104"/>
      <c r="O150" s="104"/>
      <c r="P150" s="104"/>
      <c r="Q150" s="104"/>
    </row>
    <row r="151" spans="2:17" ht="15">
      <c r="B151" s="106"/>
      <c r="C151" s="106"/>
      <c r="D151" s="107"/>
      <c r="E151" s="106"/>
      <c r="F151" s="106"/>
      <c r="G151" s="106"/>
      <c r="H151" s="104"/>
      <c r="I151" s="104"/>
      <c r="J151" s="104"/>
      <c r="K151" s="104"/>
      <c r="L151" s="104"/>
      <c r="M151" s="104"/>
      <c r="N151" s="104"/>
      <c r="O151" s="104"/>
      <c r="P151" s="104"/>
      <c r="Q151" s="104"/>
    </row>
    <row r="152" spans="2:17" ht="15">
      <c r="B152" s="106"/>
      <c r="C152" s="106"/>
      <c r="D152" s="107"/>
      <c r="E152" s="106"/>
      <c r="F152" s="106"/>
      <c r="G152" s="106"/>
      <c r="H152" s="104"/>
      <c r="I152" s="104"/>
      <c r="J152" s="104"/>
      <c r="K152" s="104"/>
      <c r="L152" s="104"/>
      <c r="M152" s="104"/>
      <c r="N152" s="104"/>
      <c r="O152" s="104"/>
      <c r="P152" s="104"/>
      <c r="Q152" s="104"/>
    </row>
    <row r="153" spans="2:17" ht="15">
      <c r="B153" s="106"/>
      <c r="C153" s="106"/>
      <c r="D153" s="107"/>
      <c r="E153" s="106"/>
      <c r="F153" s="106"/>
      <c r="G153" s="106"/>
      <c r="H153" s="104"/>
      <c r="I153" s="104"/>
      <c r="J153" s="104"/>
      <c r="K153" s="104"/>
      <c r="L153" s="104"/>
      <c r="M153" s="104"/>
      <c r="N153" s="104"/>
      <c r="O153" s="104"/>
      <c r="P153" s="104"/>
      <c r="Q153" s="104"/>
    </row>
    <row r="154" spans="2:17" ht="15">
      <c r="B154" s="106"/>
      <c r="C154" s="106"/>
      <c r="D154" s="107"/>
      <c r="E154" s="106"/>
      <c r="F154" s="106"/>
      <c r="G154" s="106"/>
      <c r="H154" s="104"/>
      <c r="I154" s="104"/>
      <c r="J154" s="104"/>
      <c r="K154" s="104"/>
      <c r="L154" s="104"/>
      <c r="M154" s="104"/>
      <c r="N154" s="104"/>
      <c r="O154" s="104"/>
      <c r="P154" s="104"/>
      <c r="Q154" s="104"/>
    </row>
    <row r="155" spans="2:17" ht="15">
      <c r="B155" s="106"/>
      <c r="C155" s="106"/>
      <c r="D155" s="107"/>
      <c r="E155" s="106"/>
      <c r="F155" s="106"/>
      <c r="G155" s="106"/>
      <c r="H155" s="104"/>
      <c r="I155" s="104"/>
      <c r="J155" s="104"/>
      <c r="K155" s="104"/>
      <c r="L155" s="104"/>
      <c r="M155" s="104"/>
      <c r="N155" s="104"/>
      <c r="O155" s="104"/>
      <c r="P155" s="104"/>
      <c r="Q155" s="104"/>
    </row>
    <row r="156" spans="2:17" ht="12.75">
      <c r="H156" s="9"/>
      <c r="I156" s="9"/>
      <c r="J156" s="9"/>
      <c r="K156" s="9"/>
      <c r="L156" s="9"/>
      <c r="M156" s="9"/>
      <c r="N156" s="9"/>
      <c r="O156" s="9"/>
      <c r="P156" s="9"/>
      <c r="Q156" s="9"/>
    </row>
    <row r="157" spans="2:17" ht="12.75">
      <c r="H157" s="9"/>
      <c r="I157" s="9"/>
      <c r="J157" s="9"/>
      <c r="K157" s="9"/>
      <c r="L157" s="9"/>
      <c r="M157" s="9"/>
      <c r="N157" s="9"/>
      <c r="O157" s="9"/>
      <c r="P157" s="9"/>
      <c r="Q157" s="9"/>
    </row>
    <row r="158" spans="2:17" ht="12.75">
      <c r="H158" s="9"/>
      <c r="I158" s="9"/>
      <c r="J158" s="9"/>
      <c r="K158" s="9"/>
      <c r="L158" s="9"/>
      <c r="M158" s="9"/>
      <c r="N158" s="9"/>
      <c r="O158" s="9"/>
      <c r="P158" s="9"/>
      <c r="Q158" s="9"/>
    </row>
    <row r="159" spans="2:17" ht="12.75">
      <c r="H159" s="9"/>
      <c r="I159" s="9"/>
      <c r="J159" s="9"/>
      <c r="K159" s="9"/>
      <c r="L159" s="9"/>
      <c r="M159" s="9"/>
      <c r="N159" s="9"/>
      <c r="O159" s="9"/>
      <c r="P159" s="9"/>
      <c r="Q159" s="9"/>
    </row>
    <row r="160" spans="2:17" ht="12.75">
      <c r="H160" s="9"/>
      <c r="I160" s="9"/>
      <c r="J160" s="9"/>
      <c r="K160" s="9"/>
      <c r="L160" s="9"/>
      <c r="M160" s="9"/>
      <c r="N160" s="9"/>
      <c r="O160" s="9"/>
      <c r="P160" s="9"/>
      <c r="Q160" s="9"/>
    </row>
    <row r="161" spans="8:17" ht="12.75">
      <c r="H161" s="9"/>
      <c r="I161" s="9"/>
      <c r="J161" s="9"/>
      <c r="K161" s="9"/>
      <c r="L161" s="9"/>
      <c r="M161" s="9"/>
      <c r="N161" s="9"/>
      <c r="O161" s="9"/>
      <c r="P161" s="9"/>
      <c r="Q161" s="9"/>
    </row>
    <row r="162" spans="8:17" ht="12.75">
      <c r="H162" s="9"/>
      <c r="I162" s="9"/>
      <c r="J162" s="9"/>
      <c r="K162" s="9"/>
      <c r="L162" s="9"/>
      <c r="M162" s="9"/>
      <c r="N162" s="9"/>
      <c r="O162" s="9"/>
      <c r="P162" s="9"/>
      <c r="Q162" s="9"/>
    </row>
    <row r="163" spans="8:17" ht="12.75">
      <c r="H163" s="9"/>
      <c r="I163" s="9"/>
      <c r="J163" s="9"/>
      <c r="K163" s="9"/>
      <c r="L163" s="9"/>
      <c r="M163" s="9"/>
      <c r="N163" s="9"/>
      <c r="O163" s="9"/>
      <c r="P163" s="9"/>
      <c r="Q163" s="9"/>
    </row>
    <row r="164" spans="8:17" ht="12.75">
      <c r="H164" s="9"/>
      <c r="I164" s="9"/>
      <c r="J164" s="9"/>
      <c r="K164" s="9"/>
      <c r="L164" s="9"/>
      <c r="M164" s="9"/>
      <c r="N164" s="9"/>
      <c r="O164" s="9"/>
      <c r="P164" s="9"/>
      <c r="Q164" s="9"/>
    </row>
    <row r="165" spans="8:17" ht="12.75">
      <c r="H165" s="9"/>
      <c r="I165" s="9"/>
      <c r="J165" s="9"/>
      <c r="K165" s="9"/>
      <c r="L165" s="9"/>
      <c r="M165" s="9"/>
      <c r="N165" s="9"/>
      <c r="O165" s="9"/>
      <c r="P165" s="9"/>
      <c r="Q165" s="9"/>
    </row>
    <row r="166" spans="8:17" ht="12.75">
      <c r="H166" s="9"/>
      <c r="I166" s="9"/>
      <c r="J166" s="9"/>
      <c r="K166" s="9"/>
      <c r="L166" s="9"/>
      <c r="M166" s="9"/>
      <c r="N166" s="9"/>
      <c r="O166" s="9"/>
      <c r="P166" s="9"/>
      <c r="Q166" s="9"/>
    </row>
    <row r="167" spans="8:17" ht="12.75">
      <c r="H167" s="9"/>
      <c r="I167" s="9"/>
      <c r="J167" s="9"/>
      <c r="K167" s="9"/>
      <c r="L167" s="9"/>
      <c r="M167" s="9"/>
      <c r="N167" s="9"/>
      <c r="O167" s="9"/>
      <c r="P167" s="9"/>
      <c r="Q167" s="9"/>
    </row>
    <row r="168" spans="8:17" ht="12.75">
      <c r="H168" s="9"/>
      <c r="I168" s="9"/>
      <c r="J168" s="9"/>
      <c r="K168" s="9"/>
      <c r="L168" s="9"/>
      <c r="M168" s="9"/>
      <c r="N168" s="9"/>
      <c r="O168" s="9"/>
      <c r="P168" s="9"/>
      <c r="Q168" s="9"/>
    </row>
    <row r="169" spans="8:17" ht="12.75">
      <c r="H169" s="9"/>
      <c r="I169" s="9"/>
      <c r="J169" s="9"/>
      <c r="K169" s="9"/>
      <c r="L169" s="9"/>
      <c r="M169" s="9"/>
      <c r="N169" s="9"/>
      <c r="O169" s="9"/>
      <c r="P169" s="9"/>
      <c r="Q169" s="9"/>
    </row>
    <row r="170" spans="8:17" ht="12.75">
      <c r="H170" s="9"/>
      <c r="I170" s="9"/>
      <c r="J170" s="9"/>
      <c r="K170" s="9"/>
      <c r="L170" s="9"/>
      <c r="M170" s="9"/>
      <c r="N170" s="9"/>
      <c r="O170" s="9"/>
      <c r="P170" s="9"/>
      <c r="Q170" s="9"/>
    </row>
    <row r="171" spans="8:17" ht="12.75">
      <c r="H171" s="9"/>
      <c r="I171" s="9"/>
      <c r="J171" s="9"/>
      <c r="K171" s="9"/>
      <c r="L171" s="9"/>
      <c r="M171" s="9"/>
      <c r="N171" s="9"/>
      <c r="O171" s="9"/>
      <c r="P171" s="9"/>
      <c r="Q171" s="9"/>
    </row>
  </sheetData>
  <sheetProtection algorithmName="SHA-512" hashValue="qMlFIODQmgsqJct+O5KX4nGYjdIRrz2+cq1DUxLPC18Lsur23VaeKzao5h1GndAIBbSqJ+xqL/q/s1VRr3XwNQ==" saltValue="Y1PSlZ1F3u6MvQRWg9QV7A==" spinCount="100000" sheet="1" objects="1" scenarios="1" selectLockedCells="1" selectUnlockedCells="1"/>
  <autoFilter ref="H1:H171"/>
  <mergeCells count="70">
    <mergeCell ref="E40:E43"/>
    <mergeCell ref="E54:F54"/>
    <mergeCell ref="E55:F55"/>
    <mergeCell ref="E52:F52"/>
    <mergeCell ref="E53:F53"/>
    <mergeCell ref="E47:F47"/>
    <mergeCell ref="E48:F48"/>
    <mergeCell ref="D51:K51"/>
    <mergeCell ref="E66:F66"/>
    <mergeCell ref="E56:F56"/>
    <mergeCell ref="E58:F58"/>
    <mergeCell ref="E65:F65"/>
    <mergeCell ref="E63:F63"/>
    <mergeCell ref="E57:F57"/>
    <mergeCell ref="E59:F59"/>
    <mergeCell ref="E64:F64"/>
    <mergeCell ref="E62:F62"/>
    <mergeCell ref="E61:F61"/>
    <mergeCell ref="E60:F60"/>
    <mergeCell ref="E70:F70"/>
    <mergeCell ref="E71:F71"/>
    <mergeCell ref="E67:F67"/>
    <mergeCell ref="E68:F68"/>
    <mergeCell ref="E69:F69"/>
    <mergeCell ref="B13:Q13"/>
    <mergeCell ref="E17:E18"/>
    <mergeCell ref="E20:F20"/>
    <mergeCell ref="B21:Q21"/>
    <mergeCell ref="E37:F37"/>
    <mergeCell ref="E34:F34"/>
    <mergeCell ref="E35:F35"/>
    <mergeCell ref="E36:F36"/>
    <mergeCell ref="E19:F19"/>
    <mergeCell ref="E29:F29"/>
    <mergeCell ref="E30:F30"/>
    <mergeCell ref="E31:F31"/>
    <mergeCell ref="E32:F32"/>
    <mergeCell ref="E7:F7"/>
    <mergeCell ref="E8:F8"/>
    <mergeCell ref="E12:F12"/>
    <mergeCell ref="E9:F9"/>
    <mergeCell ref="E10:F10"/>
    <mergeCell ref="E11:F11"/>
    <mergeCell ref="G2:Q4"/>
    <mergeCell ref="B5:P5"/>
    <mergeCell ref="B6:D6"/>
    <mergeCell ref="E6:F6"/>
    <mergeCell ref="B2:F4"/>
    <mergeCell ref="L52:M52"/>
    <mergeCell ref="L53:M53"/>
    <mergeCell ref="P52:Q52"/>
    <mergeCell ref="P53:Q53"/>
    <mergeCell ref="N52:O52"/>
    <mergeCell ref="N53:O53"/>
    <mergeCell ref="E14:E15"/>
    <mergeCell ref="L51:M51"/>
    <mergeCell ref="N51:O51"/>
    <mergeCell ref="E27:F27"/>
    <mergeCell ref="E28:F28"/>
    <mergeCell ref="B26:Q26"/>
    <mergeCell ref="E24:E25"/>
    <mergeCell ref="P51:Q51"/>
    <mergeCell ref="E33:F33"/>
    <mergeCell ref="E38:F38"/>
    <mergeCell ref="E39:F39"/>
    <mergeCell ref="E50:F50"/>
    <mergeCell ref="E49:F49"/>
    <mergeCell ref="E45:F45"/>
    <mergeCell ref="E46:F46"/>
    <mergeCell ref="E44:F44"/>
  </mergeCells>
  <phoneticPr fontId="47" type="noConversion"/>
  <conditionalFormatting sqref="N14 L22 P22">
    <cfRule type="cellIs" dxfId="55" priority="339" operator="equal">
      <formula>#REF!</formula>
    </cfRule>
    <cfRule type="cellIs" dxfId="54" priority="340" operator="greaterThan">
      <formula>#REF!</formula>
    </cfRule>
    <cfRule type="cellIs" dxfId="53" priority="341" operator="lessThan">
      <formula>#REF!</formula>
    </cfRule>
    <cfRule type="cellIs" dxfId="52" priority="342" operator="greaterThan">
      <formula>#REF!</formula>
    </cfRule>
  </conditionalFormatting>
  <conditionalFormatting sqref="L7:O7">
    <cfRule type="cellIs" dxfId="51" priority="332" operator="equal">
      <formula>$K$7</formula>
    </cfRule>
  </conditionalFormatting>
  <conditionalFormatting sqref="O8">
    <cfRule type="cellIs" dxfId="50" priority="330" operator="equal">
      <formula>#REF!</formula>
    </cfRule>
  </conditionalFormatting>
  <conditionalFormatting sqref="L8:O8">
    <cfRule type="cellIs" dxfId="49" priority="329" operator="equal">
      <formula>$K$8</formula>
    </cfRule>
  </conditionalFormatting>
  <conditionalFormatting sqref="N14">
    <cfRule type="cellIs" dxfId="48" priority="311" operator="greaterThanOrEqual">
      <formula>$K$14</formula>
    </cfRule>
  </conditionalFormatting>
  <conditionalFormatting sqref="L22 P22">
    <cfRule type="cellIs" dxfId="47" priority="281" operator="greaterThan">
      <formula>$K$22</formula>
    </cfRule>
  </conditionalFormatting>
  <conditionalFormatting sqref="L55">
    <cfRule type="cellIs" dxfId="46" priority="202" operator="lessThan">
      <formula>$K$55</formula>
    </cfRule>
    <cfRule type="cellIs" dxfId="45" priority="203" operator="greaterThanOrEqual">
      <formula>$K$55</formula>
    </cfRule>
  </conditionalFormatting>
  <conditionalFormatting sqref="L61:M61 O61:P61">
    <cfRule type="cellIs" dxfId="44" priority="181" operator="lessThan">
      <formula>$K$61</formula>
    </cfRule>
    <cfRule type="cellIs" dxfId="43" priority="182" operator="greaterThanOrEqual">
      <formula>$K$61</formula>
    </cfRule>
  </conditionalFormatting>
  <conditionalFormatting sqref="M71:P71">
    <cfRule type="cellIs" dxfId="42" priority="173" operator="lessThan">
      <formula>$K$71</formula>
    </cfRule>
    <cfRule type="cellIs" dxfId="41" priority="174" operator="greaterThanOrEqual">
      <formula>$K$71</formula>
    </cfRule>
  </conditionalFormatting>
  <conditionalFormatting sqref="M12">
    <cfRule type="cellIs" dxfId="40" priority="160" operator="equal">
      <formula>#REF!</formula>
    </cfRule>
  </conditionalFormatting>
  <conditionalFormatting sqref="M55:P55">
    <cfRule type="cellIs" dxfId="39" priority="126" operator="lessThan">
      <formula>#REF!</formula>
    </cfRule>
    <cfRule type="cellIs" dxfId="38" priority="127" operator="greaterThanOrEqual">
      <formula>#REF!</formula>
    </cfRule>
  </conditionalFormatting>
  <conditionalFormatting sqref="M29:O29">
    <cfRule type="cellIs" dxfId="37" priority="120" operator="lessThan">
      <formula>#REF!</formula>
    </cfRule>
    <cfRule type="cellIs" dxfId="36" priority="121" operator="greaterThanOrEqual">
      <formula>#REF!</formula>
    </cfRule>
  </conditionalFormatting>
  <conditionalFormatting sqref="L12">
    <cfRule type="cellIs" dxfId="35" priority="116" operator="lessThan">
      <formula>#REF!</formula>
    </cfRule>
    <cfRule type="cellIs" dxfId="34" priority="117" operator="equal">
      <formula>#REF!</formula>
    </cfRule>
  </conditionalFormatting>
  <conditionalFormatting sqref="N61">
    <cfRule type="cellIs" dxfId="33" priority="114" operator="lessThan">
      <formula>J$61</formula>
    </cfRule>
    <cfRule type="cellIs" dxfId="32" priority="115" operator="greaterThanOrEqual">
      <formula>$J$61</formula>
    </cfRule>
  </conditionalFormatting>
  <conditionalFormatting sqref="P47">
    <cfRule type="cellIs" dxfId="31" priority="72" operator="lessThan">
      <formula>#REF!</formula>
    </cfRule>
    <cfRule type="cellIs" dxfId="30" priority="73" operator="greaterThanOrEqual">
      <formula>#REF!</formula>
    </cfRule>
  </conditionalFormatting>
  <conditionalFormatting sqref="L23">
    <cfRule type="cellIs" dxfId="29" priority="64" operator="lessThan">
      <formula>#REF!</formula>
    </cfRule>
    <cfRule type="cellIs" dxfId="28" priority="65" operator="greaterThan">
      <formula>#REF!</formula>
    </cfRule>
  </conditionalFormatting>
  <conditionalFormatting sqref="M23">
    <cfRule type="cellIs" dxfId="27" priority="62" operator="lessThan">
      <formula>#REF!</formula>
    </cfRule>
    <cfRule type="cellIs" dxfId="26" priority="63" operator="greaterThan">
      <formula>#REF!</formula>
    </cfRule>
  </conditionalFormatting>
  <conditionalFormatting sqref="N23">
    <cfRule type="cellIs" dxfId="25" priority="60" operator="lessThan">
      <formula>#REF!</formula>
    </cfRule>
    <cfRule type="cellIs" dxfId="24" priority="61" operator="greaterThan">
      <formula>#REF!</formula>
    </cfRule>
  </conditionalFormatting>
  <conditionalFormatting sqref="O23">
    <cfRule type="cellIs" dxfId="23" priority="58" operator="lessThan">
      <formula>#REF!</formula>
    </cfRule>
    <cfRule type="cellIs" dxfId="22" priority="59" operator="greaterThan">
      <formula>#REF!</formula>
    </cfRule>
  </conditionalFormatting>
  <conditionalFormatting sqref="L47:O47">
    <cfRule type="cellIs" dxfId="21" priority="16" operator="lessThan">
      <formula>$K$47</formula>
    </cfRule>
    <cfRule type="cellIs" dxfId="20" priority="17" operator="greaterThanOrEqual">
      <formula>$K$47</formula>
    </cfRule>
  </conditionalFormatting>
  <conditionalFormatting sqref="L48:N48">
    <cfRule type="cellIs" dxfId="19" priority="345" operator="lessThan">
      <formula>#REF!</formula>
    </cfRule>
    <cfRule type="cellIs" dxfId="18" priority="346" operator="greaterThanOrEqual">
      <formula>#REF!</formula>
    </cfRule>
  </conditionalFormatting>
  <conditionalFormatting sqref="L14">
    <cfRule type="cellIs" dxfId="17" priority="7" operator="equal">
      <formula>$K$7</formula>
    </cfRule>
    <cfRule type="cellIs" dxfId="16" priority="8" operator="greaterThan">
      <formula>$K$7</formula>
    </cfRule>
    <cfRule type="cellIs" dxfId="15" priority="9" operator="lessThan">
      <formula>$K$7</formula>
    </cfRule>
    <cfRule type="cellIs" dxfId="14" priority="10" operator="greaterThan">
      <formula>$K$7</formula>
    </cfRule>
  </conditionalFormatting>
  <conditionalFormatting sqref="L14">
    <cfRule type="cellIs" dxfId="13" priority="6" operator="greaterThanOrEqual">
      <formula>$L$34</formula>
    </cfRule>
  </conditionalFormatting>
  <conditionalFormatting sqref="O15:P15">
    <cfRule type="cellIs" dxfId="12" priority="2" operator="equal">
      <formula>$K$7</formula>
    </cfRule>
    <cfRule type="cellIs" dxfId="11" priority="3" operator="greaterThan">
      <formula>$K$7</formula>
    </cfRule>
    <cfRule type="cellIs" dxfId="10" priority="4" operator="lessThan">
      <formula>$K$7</formula>
    </cfRule>
    <cfRule type="cellIs" dxfId="9" priority="5" operator="greaterThan">
      <formula>$K$7</formula>
    </cfRule>
  </conditionalFormatting>
  <conditionalFormatting sqref="O15:P15">
    <cfRule type="cellIs" dxfId="8" priority="1" operator="greaterThanOrEqual">
      <formula>$L$34</formula>
    </cfRule>
  </conditionalFormatting>
  <hyperlinks>
    <hyperlink ref="L49" location="'Satisfacció mobilitat'!A1" display="Enllaç"/>
    <hyperlink ref="M49" location="'Satisfacció mobilitat'!A1" display="Enllaç"/>
    <hyperlink ref="N49" location="'Satisfacció mobilitat'!A1" display="Enllaç"/>
    <hyperlink ref="O49" location="'Satisfacció mobilitat'!A1" display="Enllaç"/>
    <hyperlink ref="P49" location="'Satisfacció mobilitat'!A1" display="Enllaç"/>
  </hyperlinks>
  <printOptions horizontalCentered="1"/>
  <pageMargins left="0.25" right="0.25" top="0.75" bottom="0.75" header="0" footer="0"/>
  <pageSetup paperSize="9" scale="64" fitToHeight="0" pageOrder="overThenDown"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'Nom Procesos'!$D$3:$D$6</xm:f>
          </x14:formula1>
          <xm:sqref>I1:I1048576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815"/>
  <sheetViews>
    <sheetView zoomScale="70" zoomScaleNormal="70" workbookViewId="0">
      <selection activeCell="K52" sqref="K52"/>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164</v>
      </c>
      <c r="C1" s="222"/>
      <c r="D1" s="222"/>
      <c r="E1" s="222"/>
      <c r="F1" s="222"/>
      <c r="G1" s="222"/>
    </row>
    <row r="2" spans="1:7" ht="22.5" customHeight="1">
      <c r="A2" s="13"/>
      <c r="B2" s="13"/>
      <c r="C2" s="13"/>
      <c r="D2" s="13"/>
      <c r="E2" s="13"/>
      <c r="F2" s="13"/>
      <c r="G2" s="13"/>
    </row>
    <row r="3" spans="1:7" ht="9.75" customHeight="1">
      <c r="A3" s="13"/>
      <c r="B3" s="19"/>
      <c r="C3" s="19"/>
      <c r="D3" s="19"/>
      <c r="E3" s="19"/>
      <c r="F3" s="19"/>
      <c r="G3" s="19"/>
    </row>
    <row r="4" spans="1:7" ht="11.25" customHeight="1">
      <c r="A4" s="13"/>
      <c r="B4" s="13"/>
      <c r="C4" s="13"/>
      <c r="D4" s="13"/>
      <c r="E4" s="20"/>
      <c r="F4" s="20"/>
      <c r="G4" s="20"/>
    </row>
    <row r="5" spans="1:7" ht="19.5" customHeight="1">
      <c r="A5" s="13"/>
      <c r="B5" s="14" t="s">
        <v>26</v>
      </c>
      <c r="C5" s="235" t="str">
        <f>'Quadre de comandament'!B50 &amp; 'Quadre de comandament'!C50 &amp; 'Quadre de comandament'!D50</f>
        <v>IN02-P3.5</v>
      </c>
      <c r="D5" s="224"/>
      <c r="E5" s="224"/>
      <c r="F5" s="224"/>
      <c r="G5" s="225"/>
    </row>
    <row r="6" spans="1:7" ht="19.5" customHeight="1">
      <c r="A6" s="13"/>
      <c r="B6" s="15" t="s">
        <v>27</v>
      </c>
      <c r="C6" s="235" t="str">
        <f>'Quadre de comandament'!E50</f>
        <v>Nombre d’estudiantat que ha participat en el Pla d’Orientació Professional</v>
      </c>
      <c r="D6" s="224"/>
      <c r="E6" s="224"/>
      <c r="F6" s="224"/>
      <c r="G6" s="225"/>
    </row>
    <row r="7" spans="1:7" ht="19.5" customHeight="1">
      <c r="A7" s="13"/>
      <c r="B7" s="15" t="s">
        <v>28</v>
      </c>
      <c r="C7" s="235" t="s">
        <v>149</v>
      </c>
      <c r="D7" s="224"/>
      <c r="E7" s="224"/>
      <c r="F7" s="224"/>
      <c r="G7" s="225"/>
    </row>
    <row r="8" spans="1:7" ht="33.75" customHeight="1">
      <c r="A8" s="13"/>
      <c r="B8" s="16" t="s">
        <v>29</v>
      </c>
      <c r="C8" s="238" t="str">
        <f>'Quadre de comandament'!I50</f>
        <v>Anual</v>
      </c>
      <c r="D8" s="224"/>
      <c r="E8" s="224"/>
      <c r="F8" s="224"/>
      <c r="G8" s="225"/>
    </row>
    <row r="9" spans="1:7" ht="19.5" customHeight="1">
      <c r="A9" s="13"/>
      <c r="B9" s="14" t="s">
        <v>368</v>
      </c>
      <c r="C9" s="238">
        <f>'Quadre de comandament'!H50</f>
        <v>0</v>
      </c>
      <c r="D9" s="224"/>
      <c r="E9" s="224"/>
      <c r="F9" s="224"/>
      <c r="G9" s="225"/>
    </row>
    <row r="10" spans="1:7" ht="19.5" customHeight="1">
      <c r="A10" s="13"/>
      <c r="B10" s="17" t="s">
        <v>31</v>
      </c>
      <c r="C10" s="238" t="s">
        <v>274</v>
      </c>
      <c r="D10" s="224"/>
      <c r="E10" s="224"/>
      <c r="F10" s="224"/>
      <c r="G10" s="225"/>
    </row>
    <row r="11" spans="1:7" ht="19.5" customHeight="1">
      <c r="A11" s="13"/>
      <c r="B11" s="17" t="s">
        <v>32</v>
      </c>
      <c r="C11" s="229" t="s">
        <v>270</v>
      </c>
      <c r="D11" s="230"/>
      <c r="E11" s="230"/>
      <c r="F11" s="230"/>
      <c r="G11" s="231"/>
    </row>
    <row r="12" spans="1:7" ht="19.5" customHeight="1">
      <c r="A12" s="13"/>
      <c r="B12" s="17" t="s">
        <v>33</v>
      </c>
      <c r="C12" s="232" t="s">
        <v>223</v>
      </c>
      <c r="D12" s="224"/>
      <c r="E12" s="224"/>
      <c r="F12" s="224"/>
      <c r="G12" s="225"/>
    </row>
    <row r="13" spans="1:7" ht="11.25" customHeight="1">
      <c r="A13" s="13"/>
      <c r="B13" s="18"/>
      <c r="C13" s="18"/>
      <c r="D13" s="18"/>
      <c r="E13" s="18"/>
      <c r="F13" s="18"/>
      <c r="G13" s="18"/>
    </row>
    <row r="14" spans="1:7" ht="12" customHeight="1">
      <c r="A14" s="13"/>
      <c r="B14" s="19"/>
      <c r="C14" s="19"/>
      <c r="D14" s="19"/>
      <c r="E14" s="19"/>
      <c r="F14" s="19"/>
      <c r="G14" s="19"/>
    </row>
    <row r="15" spans="1:7" ht="8.25" customHeight="1">
      <c r="A15" s="13"/>
      <c r="B15" s="13"/>
      <c r="C15" s="13"/>
      <c r="D15" s="13"/>
      <c r="E15" s="13"/>
      <c r="F15" s="13"/>
      <c r="G15" s="13"/>
    </row>
    <row r="16" spans="1:7" ht="22.5" customHeight="1">
      <c r="A16" s="13"/>
      <c r="B16" s="14" t="s">
        <v>26</v>
      </c>
      <c r="C16" s="235" t="str">
        <f>'Quadre de comandament'!B52 &amp; 'Quadre de comandament'!C52 &amp; 'Quadre de comandament'!D52</f>
        <v>IN04-P3.5</v>
      </c>
      <c r="D16" s="224"/>
      <c r="E16" s="224"/>
      <c r="F16" s="224"/>
      <c r="G16" s="225"/>
    </row>
    <row r="17" spans="1:7" ht="22.5" customHeight="1">
      <c r="A17" s="13"/>
      <c r="B17" s="15" t="s">
        <v>27</v>
      </c>
      <c r="C17" s="235" t="str">
        <f>'Quadre de comandament'!E52</f>
        <v>Taxa d’ocupació</v>
      </c>
      <c r="D17" s="224"/>
      <c r="E17" s="224"/>
      <c r="F17" s="224"/>
      <c r="G17" s="225"/>
    </row>
    <row r="18" spans="1:7" ht="31.5" customHeight="1">
      <c r="A18" s="13"/>
      <c r="B18" s="15" t="s">
        <v>28</v>
      </c>
      <c r="C18" s="235" t="s">
        <v>316</v>
      </c>
      <c r="D18" s="224"/>
      <c r="E18" s="224"/>
      <c r="F18" s="224"/>
      <c r="G18" s="225"/>
    </row>
    <row r="19" spans="1:7" ht="34.5" customHeight="1">
      <c r="A19" s="13"/>
      <c r="B19" s="16" t="s">
        <v>29</v>
      </c>
      <c r="C19" s="260" t="str">
        <f>'Quadre de comandament'!I52</f>
        <v>Trienal</v>
      </c>
      <c r="D19" s="224"/>
      <c r="E19" s="224"/>
      <c r="F19" s="224"/>
      <c r="G19" s="225"/>
    </row>
    <row r="20" spans="1:7" ht="22.5" customHeight="1">
      <c r="A20" s="13"/>
      <c r="B20" s="14" t="s">
        <v>368</v>
      </c>
      <c r="C20" s="238">
        <f>'Quadre de comandament'!H52</f>
        <v>0</v>
      </c>
      <c r="D20" s="224"/>
      <c r="E20" s="224"/>
      <c r="F20" s="224"/>
      <c r="G20" s="225"/>
    </row>
    <row r="21" spans="1:7" ht="27" customHeight="1">
      <c r="A21" s="13"/>
      <c r="B21" s="17" t="s">
        <v>31</v>
      </c>
      <c r="C21" s="238" t="s">
        <v>274</v>
      </c>
      <c r="D21" s="224"/>
      <c r="E21" s="224"/>
      <c r="F21" s="224"/>
      <c r="G21" s="225"/>
    </row>
    <row r="22" spans="1:7" ht="24" customHeight="1">
      <c r="A22" s="13"/>
      <c r="B22" s="17" t="s">
        <v>32</v>
      </c>
      <c r="C22" s="229" t="s">
        <v>229</v>
      </c>
      <c r="D22" s="230"/>
      <c r="E22" s="230"/>
      <c r="F22" s="230"/>
      <c r="G22" s="231"/>
    </row>
    <row r="23" spans="1:7" ht="22.5" customHeight="1">
      <c r="A23" s="13"/>
      <c r="B23" s="17" t="s">
        <v>33</v>
      </c>
      <c r="C23" s="239" t="s">
        <v>275</v>
      </c>
      <c r="D23" s="224"/>
      <c r="E23" s="224"/>
      <c r="F23" s="224"/>
      <c r="G23" s="225"/>
    </row>
    <row r="24" spans="1:7" ht="9.75" customHeight="1">
      <c r="A24" s="13"/>
      <c r="B24" s="18"/>
      <c r="C24" s="18"/>
      <c r="D24" s="18"/>
      <c r="E24" s="18"/>
      <c r="F24" s="18"/>
      <c r="G24" s="18"/>
    </row>
    <row r="25" spans="1:7" ht="8.25" customHeight="1">
      <c r="A25" s="13"/>
      <c r="B25" s="19"/>
      <c r="C25" s="19"/>
      <c r="D25" s="19"/>
      <c r="E25" s="19"/>
      <c r="F25" s="19"/>
      <c r="G25" s="19"/>
    </row>
    <row r="26" spans="1:7" ht="7.5" customHeight="1">
      <c r="A26" s="13"/>
      <c r="B26" s="13"/>
      <c r="C26" s="13"/>
      <c r="D26" s="13"/>
      <c r="E26" s="20"/>
      <c r="F26" s="20"/>
      <c r="G26" s="20"/>
    </row>
    <row r="27" spans="1:7" ht="22.5" customHeight="1">
      <c r="A27" s="13"/>
      <c r="B27" s="14" t="s">
        <v>26</v>
      </c>
      <c r="C27" s="235" t="str">
        <f>'Quadre de comandament'!B53 &amp; 'Quadre de comandament'!C53 &amp; 'Quadre de comandament'!D53</f>
        <v>IN05-P3.5</v>
      </c>
      <c r="D27" s="224"/>
      <c r="E27" s="224"/>
      <c r="F27" s="224"/>
      <c r="G27" s="225"/>
    </row>
    <row r="28" spans="1:7" ht="22.5" customHeight="1">
      <c r="A28" s="13"/>
      <c r="B28" s="15" t="s">
        <v>27</v>
      </c>
      <c r="C28" s="235" t="str">
        <f>'Quadre de comandament'!E53</f>
        <v>Taxa d’adequació</v>
      </c>
      <c r="D28" s="224"/>
      <c r="E28" s="224"/>
      <c r="F28" s="224"/>
      <c r="G28" s="225"/>
    </row>
    <row r="29" spans="1:7" ht="31.5" customHeight="1">
      <c r="A29" s="13"/>
      <c r="B29" s="15" t="s">
        <v>28</v>
      </c>
      <c r="C29" s="235" t="s">
        <v>317</v>
      </c>
      <c r="D29" s="224"/>
      <c r="E29" s="224"/>
      <c r="F29" s="224"/>
      <c r="G29" s="225"/>
    </row>
    <row r="30" spans="1:7" ht="34.5" customHeight="1">
      <c r="A30" s="13"/>
      <c r="B30" s="16" t="s">
        <v>29</v>
      </c>
      <c r="C30" s="260" t="str">
        <f>'Quadre de comandament'!I53</f>
        <v>Trienal</v>
      </c>
      <c r="D30" s="224"/>
      <c r="E30" s="224"/>
      <c r="F30" s="224"/>
      <c r="G30" s="225"/>
    </row>
    <row r="31" spans="1:7" ht="22.5" customHeight="1">
      <c r="A31" s="13"/>
      <c r="B31" s="14" t="s">
        <v>368</v>
      </c>
      <c r="C31" s="238">
        <f>'Quadre de comandament'!H53</f>
        <v>0</v>
      </c>
      <c r="D31" s="224"/>
      <c r="E31" s="224"/>
      <c r="F31" s="224"/>
      <c r="G31" s="225"/>
    </row>
    <row r="32" spans="1:7" ht="27" customHeight="1">
      <c r="A32" s="13"/>
      <c r="B32" s="17" t="s">
        <v>31</v>
      </c>
      <c r="C32" s="238" t="s">
        <v>274</v>
      </c>
      <c r="D32" s="224"/>
      <c r="E32" s="224"/>
      <c r="F32" s="224"/>
      <c r="G32" s="225"/>
    </row>
    <row r="33" spans="1:7" ht="24" customHeight="1">
      <c r="A33" s="13"/>
      <c r="B33" s="17" t="s">
        <v>32</v>
      </c>
      <c r="C33" s="229" t="s">
        <v>229</v>
      </c>
      <c r="D33" s="230"/>
      <c r="E33" s="230"/>
      <c r="F33" s="230"/>
      <c r="G33" s="231"/>
    </row>
    <row r="34" spans="1:7" ht="22.5" customHeight="1">
      <c r="A34" s="13"/>
      <c r="B34" s="17" t="s">
        <v>33</v>
      </c>
      <c r="C34" s="239" t="s">
        <v>241</v>
      </c>
      <c r="D34" s="224"/>
      <c r="E34" s="224"/>
      <c r="F34" s="224"/>
      <c r="G34" s="225"/>
    </row>
    <row r="35" spans="1:7" ht="12" customHeight="1">
      <c r="B35" s="18"/>
      <c r="C35" s="18"/>
      <c r="D35" s="18"/>
      <c r="E35" s="18"/>
      <c r="F35" s="18"/>
      <c r="G35" s="18"/>
    </row>
    <row r="36" spans="1:7" ht="9.75" customHeight="1">
      <c r="A36" s="13"/>
      <c r="B36" s="18"/>
      <c r="C36" s="18"/>
      <c r="D36" s="18"/>
      <c r="E36" s="18"/>
      <c r="F36" s="18"/>
      <c r="G36" s="18"/>
    </row>
    <row r="37" spans="1:7" ht="19.5" customHeight="1">
      <c r="A37" s="13"/>
      <c r="B37" s="13"/>
      <c r="C37" s="13"/>
      <c r="D37" s="13"/>
      <c r="E37" s="13"/>
      <c r="F37" s="13"/>
      <c r="G37" s="13"/>
    </row>
    <row r="38" spans="1:7" ht="19.5" customHeight="1">
      <c r="A38" s="13"/>
      <c r="B38" s="13"/>
      <c r="C38" s="13"/>
      <c r="D38" s="13"/>
      <c r="E38" s="13"/>
      <c r="F38" s="13"/>
      <c r="G38" s="13"/>
    </row>
    <row r="39" spans="1:7" ht="19.5" customHeight="1">
      <c r="A39" s="13"/>
      <c r="B39" s="13"/>
      <c r="C39" s="13"/>
      <c r="D39" s="13"/>
      <c r="E39" s="13"/>
      <c r="F39" s="13"/>
      <c r="G39" s="13"/>
    </row>
    <row r="40" spans="1:7" ht="19.5" customHeight="1">
      <c r="A40" s="13"/>
      <c r="B40" s="13"/>
      <c r="C40" s="13"/>
      <c r="D40" s="13"/>
      <c r="E40" s="13"/>
      <c r="F40" s="13"/>
      <c r="G40" s="13"/>
    </row>
    <row r="41" spans="1:7" ht="19.5" customHeight="1">
      <c r="A41" s="13"/>
      <c r="B41" s="13"/>
      <c r="C41" s="13"/>
      <c r="D41" s="13"/>
      <c r="E41" s="13"/>
      <c r="F41" s="13"/>
      <c r="G41" s="13"/>
    </row>
    <row r="42" spans="1:7" ht="19.5" customHeight="1">
      <c r="A42" s="13"/>
      <c r="B42" s="13"/>
      <c r="C42" s="13"/>
      <c r="D42" s="13"/>
      <c r="E42" s="13"/>
      <c r="F42" s="13"/>
      <c r="G42" s="13"/>
    </row>
    <row r="43" spans="1:7" ht="19.5" customHeight="1">
      <c r="A43" s="13"/>
      <c r="B43" s="13"/>
      <c r="C43" s="13"/>
      <c r="D43" s="13"/>
      <c r="E43" s="13"/>
      <c r="F43" s="13"/>
      <c r="G43" s="13"/>
    </row>
    <row r="44" spans="1:7" ht="19.5" customHeight="1">
      <c r="A44" s="13"/>
      <c r="B44" s="13"/>
      <c r="C44" s="13"/>
      <c r="D44" s="13"/>
      <c r="E44" s="13"/>
      <c r="F44" s="13"/>
      <c r="G44" s="13"/>
    </row>
    <row r="45" spans="1:7" ht="19.5" customHeight="1">
      <c r="A45" s="13"/>
      <c r="B45" s="13"/>
      <c r="C45" s="13"/>
      <c r="D45" s="13"/>
      <c r="E45" s="13"/>
      <c r="F45" s="13"/>
      <c r="G45" s="13"/>
    </row>
    <row r="46" spans="1:7" ht="19.5" customHeight="1">
      <c r="A46" s="13"/>
      <c r="B46" s="13"/>
      <c r="C46" s="13"/>
      <c r="D46" s="13"/>
      <c r="E46" s="13"/>
      <c r="F46" s="13"/>
      <c r="G46" s="13"/>
    </row>
    <row r="47" spans="1:7" ht="19.5" customHeight="1">
      <c r="A47" s="13"/>
      <c r="B47" s="13"/>
      <c r="C47" s="13"/>
      <c r="D47" s="13"/>
      <c r="E47" s="13"/>
      <c r="F47" s="13"/>
      <c r="G47" s="13"/>
    </row>
    <row r="48" spans="1:7" ht="19.5" customHeight="1">
      <c r="A48" s="13"/>
      <c r="B48" s="13"/>
      <c r="C48" s="13"/>
      <c r="D48" s="13"/>
      <c r="E48" s="13"/>
      <c r="F48" s="13"/>
      <c r="G48" s="13"/>
    </row>
    <row r="49" spans="1:7" ht="19.5" customHeight="1">
      <c r="A49" s="13"/>
      <c r="B49" s="13"/>
      <c r="C49" s="13"/>
      <c r="D49" s="13"/>
      <c r="E49" s="13"/>
      <c r="F49" s="13"/>
      <c r="G49" s="13"/>
    </row>
    <row r="50" spans="1:7" ht="19.5" customHeight="1">
      <c r="A50" s="13"/>
      <c r="B50" s="13"/>
      <c r="C50" s="13"/>
      <c r="D50" s="13"/>
      <c r="E50" s="13"/>
      <c r="F50" s="13"/>
      <c r="G50" s="13"/>
    </row>
    <row r="51" spans="1:7" ht="19.5" customHeight="1">
      <c r="A51" s="13"/>
      <c r="B51" s="13"/>
      <c r="C51" s="13"/>
      <c r="D51" s="13"/>
      <c r="E51" s="13"/>
      <c r="F51" s="13"/>
      <c r="G51" s="13"/>
    </row>
    <row r="52" spans="1:7" ht="19.5" customHeight="1">
      <c r="A52" s="13"/>
      <c r="B52" s="13"/>
      <c r="C52" s="13"/>
      <c r="D52" s="13"/>
      <c r="E52" s="13"/>
      <c r="F52" s="13"/>
      <c r="G52" s="13"/>
    </row>
    <row r="53" spans="1:7" ht="19.5" customHeight="1">
      <c r="A53" s="13"/>
      <c r="B53" s="13"/>
      <c r="C53" s="13"/>
      <c r="D53" s="13"/>
      <c r="E53" s="13"/>
      <c r="F53" s="13"/>
      <c r="G53" s="13"/>
    </row>
    <row r="54" spans="1:7" ht="19.5" customHeight="1">
      <c r="A54" s="13"/>
      <c r="B54" s="13"/>
      <c r="C54" s="13"/>
      <c r="D54" s="13"/>
      <c r="E54" s="13"/>
      <c r="F54" s="13"/>
      <c r="G54" s="13"/>
    </row>
    <row r="55" spans="1:7" ht="19.5" customHeight="1">
      <c r="A55" s="13"/>
      <c r="B55" s="13"/>
      <c r="C55" s="13"/>
      <c r="D55" s="13"/>
      <c r="E55" s="13"/>
      <c r="F55" s="13"/>
      <c r="G55" s="13"/>
    </row>
    <row r="56" spans="1:7" ht="19.5" customHeight="1">
      <c r="A56" s="13"/>
      <c r="B56" s="13"/>
      <c r="C56" s="13"/>
      <c r="D56" s="13"/>
      <c r="E56" s="13"/>
      <c r="F56" s="13"/>
      <c r="G56" s="13"/>
    </row>
    <row r="57" spans="1:7" ht="19.5" customHeight="1">
      <c r="A57" s="13"/>
      <c r="B57" s="13"/>
      <c r="C57" s="13"/>
      <c r="D57" s="13"/>
      <c r="E57" s="13"/>
      <c r="F57" s="13"/>
      <c r="G57" s="13"/>
    </row>
    <row r="58" spans="1:7" ht="19.5" customHeight="1">
      <c r="A58" s="13"/>
      <c r="B58" s="13"/>
      <c r="C58" s="13"/>
      <c r="D58" s="13"/>
      <c r="E58" s="13"/>
      <c r="F58" s="13"/>
      <c r="G58" s="13"/>
    </row>
    <row r="59" spans="1:7" ht="19.5" customHeight="1">
      <c r="A59" s="13"/>
      <c r="B59" s="13"/>
      <c r="C59" s="13"/>
      <c r="D59" s="13"/>
      <c r="E59" s="13"/>
      <c r="F59" s="13"/>
      <c r="G59" s="13"/>
    </row>
    <row r="60" spans="1:7" ht="19.5" customHeight="1">
      <c r="A60" s="13"/>
      <c r="B60" s="13"/>
      <c r="C60" s="13"/>
      <c r="D60" s="13"/>
      <c r="E60" s="13"/>
      <c r="F60" s="13"/>
      <c r="G60" s="13"/>
    </row>
    <row r="61" spans="1:7" ht="19.5" customHeight="1">
      <c r="A61" s="13"/>
      <c r="B61" s="13"/>
      <c r="C61" s="13"/>
      <c r="D61" s="13"/>
      <c r="E61" s="13"/>
      <c r="F61" s="13"/>
      <c r="G61" s="13"/>
    </row>
    <row r="62" spans="1:7" ht="19.5" customHeight="1">
      <c r="A62" s="13"/>
      <c r="B62" s="13"/>
      <c r="C62" s="13"/>
      <c r="D62" s="13"/>
      <c r="E62" s="13"/>
      <c r="F62" s="13"/>
      <c r="G62" s="13"/>
    </row>
    <row r="63" spans="1:7" ht="19.5" customHeight="1">
      <c r="A63" s="13"/>
      <c r="B63" s="13"/>
      <c r="C63" s="13"/>
      <c r="D63" s="13"/>
      <c r="E63" s="13"/>
      <c r="F63" s="13"/>
      <c r="G63" s="13"/>
    </row>
    <row r="64" spans="1:7" ht="19.5" customHeight="1">
      <c r="A64" s="13"/>
      <c r="B64" s="13"/>
      <c r="C64" s="13"/>
      <c r="D64" s="13"/>
      <c r="E64" s="13"/>
      <c r="F64" s="13"/>
      <c r="G64" s="13"/>
    </row>
    <row r="65" spans="1:7" ht="19.5" customHeight="1">
      <c r="A65" s="13"/>
      <c r="B65" s="13"/>
      <c r="C65" s="13"/>
      <c r="D65" s="13"/>
      <c r="E65" s="13"/>
      <c r="F65" s="13"/>
      <c r="G65" s="13"/>
    </row>
    <row r="66" spans="1:7" ht="19.5" customHeight="1">
      <c r="A66" s="13"/>
      <c r="B66" s="13"/>
      <c r="C66" s="13"/>
      <c r="D66" s="13"/>
      <c r="E66" s="13"/>
      <c r="F66" s="13"/>
      <c r="G66" s="13"/>
    </row>
    <row r="67" spans="1:7" ht="19.5" customHeight="1">
      <c r="A67" s="13"/>
      <c r="B67" s="13"/>
      <c r="C67" s="13"/>
      <c r="D67" s="13"/>
      <c r="E67" s="13"/>
      <c r="F67" s="13"/>
      <c r="G67" s="13"/>
    </row>
    <row r="68" spans="1:7" ht="19.5" customHeight="1">
      <c r="A68" s="13"/>
      <c r="B68" s="13"/>
      <c r="C68" s="13"/>
      <c r="D68" s="13"/>
      <c r="E68" s="13"/>
      <c r="F68" s="13"/>
      <c r="G68" s="13"/>
    </row>
    <row r="69" spans="1:7" ht="19.5" customHeight="1">
      <c r="A69" s="13"/>
      <c r="B69" s="13"/>
      <c r="C69" s="13"/>
      <c r="D69" s="13"/>
      <c r="E69" s="13"/>
      <c r="F69" s="13"/>
      <c r="G69" s="13"/>
    </row>
    <row r="70" spans="1:7" ht="19.5" customHeight="1">
      <c r="A70" s="13"/>
      <c r="B70" s="13"/>
      <c r="C70" s="13"/>
      <c r="D70" s="13"/>
      <c r="E70" s="13"/>
      <c r="F70" s="13"/>
      <c r="G70" s="13"/>
    </row>
    <row r="71" spans="1:7" ht="19.5" customHeight="1">
      <c r="A71" s="13"/>
      <c r="B71" s="13"/>
      <c r="C71" s="13"/>
      <c r="D71" s="13"/>
      <c r="E71" s="13"/>
      <c r="F71" s="13"/>
      <c r="G71" s="13"/>
    </row>
    <row r="72" spans="1:7" ht="19.5" customHeight="1">
      <c r="A72" s="13"/>
      <c r="B72" s="13"/>
      <c r="C72" s="13"/>
      <c r="D72" s="13"/>
      <c r="E72" s="13"/>
      <c r="F72" s="13"/>
      <c r="G72" s="13"/>
    </row>
    <row r="73" spans="1:7" ht="19.5" customHeight="1">
      <c r="A73" s="13"/>
      <c r="B73" s="13"/>
      <c r="C73" s="13"/>
      <c r="D73" s="13"/>
      <c r="E73" s="13"/>
      <c r="F73" s="13"/>
      <c r="G73" s="13"/>
    </row>
    <row r="74" spans="1:7" ht="19.5" customHeight="1">
      <c r="A74" s="13"/>
      <c r="B74" s="13"/>
      <c r="C74" s="13"/>
      <c r="D74" s="13"/>
      <c r="E74" s="13"/>
      <c r="F74" s="13"/>
      <c r="G74" s="13"/>
    </row>
    <row r="75" spans="1:7" ht="19.5" customHeight="1">
      <c r="A75" s="13"/>
      <c r="B75" s="13"/>
      <c r="C75" s="13"/>
      <c r="D75" s="13"/>
      <c r="E75" s="13"/>
      <c r="F75" s="13"/>
      <c r="G75" s="13"/>
    </row>
    <row r="76" spans="1:7" ht="19.5" customHeight="1">
      <c r="A76" s="13"/>
      <c r="B76" s="13"/>
      <c r="C76" s="13"/>
      <c r="D76" s="13"/>
      <c r="E76" s="13"/>
      <c r="F76" s="13"/>
      <c r="G76" s="13"/>
    </row>
    <row r="77" spans="1:7" ht="19.5" customHeight="1">
      <c r="A77" s="13"/>
      <c r="B77" s="13"/>
      <c r="C77" s="13"/>
      <c r="D77" s="13"/>
      <c r="E77" s="13"/>
      <c r="F77" s="13"/>
      <c r="G77" s="13"/>
    </row>
    <row r="78" spans="1:7" ht="19.5" customHeight="1">
      <c r="A78" s="13"/>
      <c r="B78" s="13"/>
      <c r="C78" s="13"/>
      <c r="D78" s="13"/>
      <c r="E78" s="13"/>
      <c r="F78" s="13"/>
      <c r="G78" s="13"/>
    </row>
    <row r="79" spans="1:7" ht="19.5" customHeight="1">
      <c r="A79" s="13"/>
      <c r="B79" s="13"/>
      <c r="C79" s="13"/>
      <c r="D79" s="13"/>
      <c r="E79" s="13"/>
      <c r="F79" s="13"/>
      <c r="G79" s="13"/>
    </row>
    <row r="80" spans="1:7" ht="19.5" customHeight="1">
      <c r="A80" s="13"/>
      <c r="B80" s="13"/>
      <c r="C80" s="13"/>
      <c r="D80" s="13"/>
      <c r="E80" s="13"/>
      <c r="F80" s="13"/>
      <c r="G80" s="13"/>
    </row>
    <row r="81" spans="1:7" ht="19.5" customHeight="1">
      <c r="A81" s="13"/>
      <c r="B81" s="13"/>
      <c r="C81" s="13"/>
      <c r="D81" s="13"/>
      <c r="E81" s="13"/>
      <c r="F81" s="13"/>
      <c r="G81" s="13"/>
    </row>
    <row r="82" spans="1:7" ht="19.5" customHeight="1">
      <c r="A82" s="13"/>
      <c r="B82" s="13"/>
      <c r="C82" s="13"/>
      <c r="D82" s="13"/>
      <c r="E82" s="13"/>
      <c r="F82" s="13"/>
      <c r="G82" s="13"/>
    </row>
    <row r="83" spans="1:7" ht="19.5" customHeight="1">
      <c r="A83" s="13"/>
      <c r="B83" s="13"/>
      <c r="C83" s="13"/>
      <c r="D83" s="13"/>
      <c r="E83" s="13"/>
      <c r="F83" s="13"/>
      <c r="G83" s="13"/>
    </row>
    <row r="84" spans="1:7" ht="19.5" customHeight="1">
      <c r="A84" s="13"/>
      <c r="B84" s="13"/>
      <c r="C84" s="13"/>
      <c r="D84" s="13"/>
      <c r="E84" s="13"/>
      <c r="F84" s="13"/>
      <c r="G84" s="13"/>
    </row>
    <row r="85" spans="1:7" ht="19.5" customHeight="1">
      <c r="A85" s="13"/>
      <c r="B85" s="13"/>
      <c r="C85" s="13"/>
      <c r="D85" s="13"/>
      <c r="E85" s="13"/>
      <c r="F85" s="13"/>
      <c r="G85" s="13"/>
    </row>
    <row r="86" spans="1:7" ht="19.5" customHeight="1">
      <c r="A86" s="13"/>
      <c r="B86" s="13"/>
      <c r="C86" s="13"/>
      <c r="D86" s="13"/>
      <c r="E86" s="13"/>
      <c r="F86" s="13"/>
      <c r="G86" s="13"/>
    </row>
    <row r="87" spans="1:7" ht="19.5" customHeight="1">
      <c r="A87" s="13"/>
      <c r="B87" s="13"/>
      <c r="C87" s="13"/>
      <c r="D87" s="13"/>
      <c r="E87" s="13"/>
      <c r="F87" s="13"/>
      <c r="G87" s="13"/>
    </row>
    <row r="88" spans="1:7" ht="19.5" customHeight="1">
      <c r="A88" s="13"/>
      <c r="B88" s="13"/>
      <c r="C88" s="13"/>
      <c r="D88" s="13"/>
      <c r="E88" s="13"/>
      <c r="F88" s="13"/>
      <c r="G88" s="13"/>
    </row>
    <row r="89" spans="1:7" ht="19.5" customHeight="1">
      <c r="A89" s="13"/>
      <c r="B89" s="13"/>
      <c r="C89" s="13"/>
      <c r="D89" s="13"/>
      <c r="E89" s="13"/>
      <c r="F89" s="13"/>
      <c r="G89" s="13"/>
    </row>
    <row r="90" spans="1:7" ht="19.5" customHeight="1">
      <c r="A90" s="13"/>
      <c r="B90" s="13"/>
      <c r="C90" s="13"/>
      <c r="D90" s="13"/>
      <c r="E90" s="13"/>
      <c r="F90" s="13"/>
      <c r="G90" s="13"/>
    </row>
    <row r="91" spans="1:7" ht="19.5" customHeight="1">
      <c r="A91" s="13"/>
      <c r="B91" s="13"/>
      <c r="C91" s="13"/>
      <c r="D91" s="13"/>
      <c r="E91" s="13"/>
      <c r="F91" s="13"/>
      <c r="G91" s="13"/>
    </row>
    <row r="92" spans="1:7" ht="19.5" customHeight="1">
      <c r="A92" s="13"/>
      <c r="B92" s="13"/>
      <c r="C92" s="13"/>
      <c r="D92" s="13"/>
      <c r="E92" s="13"/>
      <c r="F92" s="13"/>
      <c r="G92" s="13"/>
    </row>
    <row r="93" spans="1:7" ht="19.5" customHeight="1">
      <c r="A93" s="13"/>
      <c r="B93" s="13"/>
      <c r="C93" s="13"/>
      <c r="D93" s="13"/>
      <c r="E93" s="13"/>
      <c r="F93" s="13"/>
      <c r="G93" s="13"/>
    </row>
    <row r="94" spans="1:7" ht="19.5" customHeight="1">
      <c r="A94" s="13"/>
      <c r="B94" s="13"/>
      <c r="C94" s="13"/>
      <c r="D94" s="13"/>
      <c r="E94" s="13"/>
      <c r="F94" s="13"/>
      <c r="G94" s="13"/>
    </row>
    <row r="95" spans="1:7" ht="19.5" customHeight="1">
      <c r="A95" s="13"/>
      <c r="B95" s="13"/>
      <c r="C95" s="13"/>
      <c r="D95" s="13"/>
      <c r="E95" s="13"/>
      <c r="F95" s="13"/>
      <c r="G95" s="13"/>
    </row>
    <row r="96" spans="1:7" ht="19.5" customHeight="1">
      <c r="A96" s="13"/>
      <c r="B96" s="13"/>
      <c r="C96" s="13"/>
      <c r="D96" s="13"/>
      <c r="E96" s="13"/>
      <c r="F96" s="13"/>
      <c r="G96" s="13"/>
    </row>
    <row r="97" spans="1:7" ht="19.5" customHeight="1">
      <c r="A97" s="13"/>
      <c r="B97" s="13"/>
      <c r="C97" s="13"/>
      <c r="D97" s="13"/>
      <c r="E97" s="13"/>
      <c r="F97" s="13"/>
      <c r="G97" s="13"/>
    </row>
    <row r="98" spans="1:7" ht="19.5" customHeight="1">
      <c r="A98" s="13"/>
      <c r="B98" s="13"/>
      <c r="C98" s="13"/>
      <c r="D98" s="13"/>
      <c r="E98" s="13"/>
      <c r="F98" s="13"/>
      <c r="G98" s="13"/>
    </row>
    <row r="99" spans="1:7" ht="19.5" customHeight="1">
      <c r="A99" s="13"/>
      <c r="B99" s="13"/>
      <c r="C99" s="13"/>
      <c r="D99" s="13"/>
      <c r="E99" s="13"/>
      <c r="F99" s="13"/>
      <c r="G99" s="13"/>
    </row>
    <row r="100" spans="1:7" ht="19.5" customHeight="1">
      <c r="A100" s="13"/>
      <c r="B100" s="13"/>
      <c r="C100" s="13"/>
      <c r="D100" s="13"/>
      <c r="E100" s="13"/>
      <c r="F100" s="13"/>
      <c r="G100" s="13"/>
    </row>
    <row r="101" spans="1:7" ht="19.5" customHeight="1">
      <c r="A101" s="13"/>
      <c r="B101" s="13"/>
      <c r="C101" s="13"/>
      <c r="D101" s="13"/>
      <c r="E101" s="13"/>
      <c r="F101" s="13"/>
      <c r="G101" s="13"/>
    </row>
    <row r="102" spans="1:7" ht="19.5" customHeight="1">
      <c r="A102" s="13"/>
      <c r="B102" s="13"/>
      <c r="C102" s="13"/>
      <c r="D102" s="13"/>
      <c r="E102" s="13"/>
      <c r="F102" s="13"/>
      <c r="G102" s="13"/>
    </row>
    <row r="103" spans="1:7" ht="19.5" customHeight="1">
      <c r="A103" s="13"/>
      <c r="B103" s="13"/>
      <c r="C103" s="13"/>
      <c r="D103" s="13"/>
      <c r="E103" s="13"/>
      <c r="F103" s="13"/>
      <c r="G103" s="13"/>
    </row>
    <row r="104" spans="1:7" ht="19.5" customHeight="1">
      <c r="A104" s="13"/>
      <c r="B104" s="13"/>
      <c r="C104" s="13"/>
      <c r="D104" s="13"/>
      <c r="E104" s="13"/>
      <c r="F104" s="13"/>
      <c r="G104" s="13"/>
    </row>
    <row r="105" spans="1:7" ht="19.5" customHeight="1">
      <c r="A105" s="13"/>
      <c r="B105" s="13"/>
      <c r="C105" s="13"/>
      <c r="D105" s="13"/>
      <c r="E105" s="13"/>
      <c r="F105" s="13"/>
      <c r="G105" s="13"/>
    </row>
    <row r="106" spans="1:7" ht="19.5" customHeight="1">
      <c r="A106" s="13"/>
      <c r="B106" s="13"/>
      <c r="C106" s="13"/>
      <c r="D106" s="13"/>
      <c r="E106" s="13"/>
      <c r="F106" s="13"/>
      <c r="G106" s="13"/>
    </row>
    <row r="107" spans="1:7" ht="19.5" customHeight="1">
      <c r="A107" s="13"/>
      <c r="B107" s="13"/>
      <c r="C107" s="13"/>
      <c r="D107" s="13"/>
      <c r="E107" s="13"/>
      <c r="F107" s="13"/>
      <c r="G107" s="13"/>
    </row>
    <row r="108" spans="1:7" ht="19.5" customHeight="1">
      <c r="A108" s="13"/>
      <c r="B108" s="13"/>
      <c r="C108" s="13"/>
      <c r="D108" s="13"/>
      <c r="E108" s="13"/>
      <c r="F108" s="13"/>
      <c r="G108" s="13"/>
    </row>
    <row r="109" spans="1:7" ht="19.5" customHeight="1">
      <c r="A109" s="13"/>
      <c r="B109" s="13"/>
      <c r="C109" s="13"/>
      <c r="D109" s="13"/>
      <c r="E109" s="13"/>
      <c r="F109" s="13"/>
      <c r="G109" s="13"/>
    </row>
    <row r="110" spans="1:7" ht="19.5" customHeight="1">
      <c r="A110" s="13"/>
      <c r="B110" s="13"/>
      <c r="C110" s="13"/>
      <c r="D110" s="13"/>
      <c r="E110" s="13"/>
      <c r="F110" s="13"/>
      <c r="G110" s="13"/>
    </row>
    <row r="111" spans="1:7" ht="19.5" customHeight="1">
      <c r="A111" s="13"/>
      <c r="B111" s="13"/>
      <c r="C111" s="13"/>
      <c r="D111" s="13"/>
      <c r="E111" s="13"/>
      <c r="F111" s="13"/>
      <c r="G111" s="13"/>
    </row>
    <row r="112" spans="1:7" ht="19.5" customHeight="1">
      <c r="A112" s="13"/>
      <c r="B112" s="13"/>
      <c r="C112" s="13"/>
      <c r="D112" s="13"/>
      <c r="E112" s="13"/>
      <c r="F112" s="13"/>
      <c r="G112" s="13"/>
    </row>
    <row r="113" spans="1:7" ht="19.5" customHeight="1">
      <c r="A113" s="13"/>
      <c r="B113" s="13"/>
      <c r="C113" s="13"/>
      <c r="D113" s="13"/>
      <c r="E113" s="13"/>
      <c r="F113" s="13"/>
      <c r="G113" s="13"/>
    </row>
    <row r="114" spans="1:7" ht="19.5" customHeight="1">
      <c r="A114" s="13"/>
      <c r="B114" s="13"/>
      <c r="C114" s="13"/>
      <c r="D114" s="13"/>
      <c r="E114" s="13"/>
      <c r="F114" s="13"/>
      <c r="G114" s="13"/>
    </row>
    <row r="115" spans="1:7" ht="19.5" customHeight="1">
      <c r="A115" s="13"/>
      <c r="B115" s="13"/>
      <c r="C115" s="13"/>
      <c r="D115" s="13"/>
      <c r="E115" s="13"/>
      <c r="F115" s="13"/>
      <c r="G115" s="13"/>
    </row>
    <row r="116" spans="1:7" ht="19.5" customHeight="1">
      <c r="A116" s="13"/>
      <c r="B116" s="13"/>
      <c r="C116" s="13"/>
      <c r="D116" s="13"/>
      <c r="E116" s="13"/>
      <c r="F116" s="13"/>
      <c r="G116" s="13"/>
    </row>
    <row r="117" spans="1:7" ht="19.5" customHeight="1">
      <c r="A117" s="13"/>
      <c r="B117" s="13"/>
      <c r="C117" s="13"/>
      <c r="D117" s="13"/>
      <c r="E117" s="13"/>
      <c r="F117" s="13"/>
      <c r="G117" s="13"/>
    </row>
    <row r="118" spans="1:7" ht="19.5" customHeight="1">
      <c r="A118" s="13"/>
      <c r="B118" s="13"/>
      <c r="C118" s="13"/>
      <c r="D118" s="13"/>
      <c r="E118" s="13"/>
      <c r="F118" s="13"/>
      <c r="G118" s="13"/>
    </row>
    <row r="119" spans="1:7" ht="19.5" customHeight="1">
      <c r="A119" s="13"/>
      <c r="B119" s="13"/>
      <c r="C119" s="13"/>
      <c r="D119" s="13"/>
      <c r="E119" s="13"/>
      <c r="F119" s="13"/>
      <c r="G119" s="13"/>
    </row>
    <row r="120" spans="1:7" ht="19.5" customHeight="1">
      <c r="A120" s="13"/>
      <c r="B120" s="13"/>
      <c r="C120" s="13"/>
      <c r="D120" s="13"/>
      <c r="E120" s="13"/>
      <c r="F120" s="13"/>
      <c r="G120" s="13"/>
    </row>
    <row r="121" spans="1:7" ht="19.5" customHeight="1">
      <c r="A121" s="13"/>
      <c r="B121" s="13"/>
      <c r="C121" s="13"/>
      <c r="D121" s="13"/>
      <c r="E121" s="13"/>
      <c r="F121" s="13"/>
      <c r="G121" s="13"/>
    </row>
    <row r="122" spans="1:7" ht="19.5" customHeight="1">
      <c r="A122" s="13"/>
      <c r="B122" s="13"/>
      <c r="C122" s="13"/>
      <c r="D122" s="13"/>
      <c r="E122" s="13"/>
      <c r="F122" s="13"/>
      <c r="G122" s="13"/>
    </row>
    <row r="123" spans="1:7" ht="19.5" customHeight="1">
      <c r="A123" s="13"/>
      <c r="B123" s="13"/>
      <c r="C123" s="13"/>
      <c r="D123" s="13"/>
      <c r="E123" s="13"/>
      <c r="F123" s="13"/>
      <c r="G123" s="13"/>
    </row>
    <row r="124" spans="1:7" ht="19.5" customHeight="1">
      <c r="A124" s="13"/>
      <c r="B124" s="13"/>
      <c r="C124" s="13"/>
      <c r="D124" s="13"/>
      <c r="E124" s="13"/>
      <c r="F124" s="13"/>
      <c r="G124" s="13"/>
    </row>
    <row r="125" spans="1:7" ht="19.5" customHeight="1">
      <c r="A125" s="13"/>
      <c r="B125" s="13"/>
      <c r="C125" s="13"/>
      <c r="D125" s="13"/>
      <c r="E125" s="13"/>
      <c r="F125" s="13"/>
      <c r="G125" s="13"/>
    </row>
    <row r="126" spans="1:7" ht="19.5" customHeight="1">
      <c r="A126" s="13"/>
      <c r="B126" s="13"/>
      <c r="C126" s="13"/>
      <c r="D126" s="13"/>
      <c r="E126" s="13"/>
      <c r="F126" s="13"/>
      <c r="G126" s="13"/>
    </row>
    <row r="127" spans="1:7" ht="19.5" customHeight="1">
      <c r="A127" s="13"/>
      <c r="B127" s="13"/>
      <c r="C127" s="13"/>
      <c r="D127" s="13"/>
      <c r="E127" s="13"/>
      <c r="F127" s="13"/>
      <c r="G127" s="13"/>
    </row>
    <row r="128" spans="1:7" ht="19.5" customHeight="1">
      <c r="A128" s="13"/>
      <c r="B128" s="13"/>
      <c r="C128" s="13"/>
      <c r="D128" s="13"/>
      <c r="E128" s="13"/>
      <c r="F128" s="13"/>
      <c r="G128" s="13"/>
    </row>
    <row r="129" spans="1:7" ht="19.5" customHeight="1">
      <c r="A129" s="13"/>
      <c r="B129" s="13"/>
      <c r="C129" s="13"/>
      <c r="D129" s="13"/>
      <c r="E129" s="13"/>
      <c r="F129" s="13"/>
      <c r="G129" s="13"/>
    </row>
    <row r="130" spans="1:7" ht="19.5" customHeight="1">
      <c r="A130" s="13"/>
      <c r="B130" s="13"/>
      <c r="C130" s="13"/>
      <c r="D130" s="13"/>
      <c r="E130" s="13"/>
      <c r="F130" s="13"/>
      <c r="G130" s="13"/>
    </row>
    <row r="131" spans="1:7" ht="19.5" customHeight="1">
      <c r="A131" s="13"/>
      <c r="B131" s="13"/>
      <c r="C131" s="13"/>
      <c r="D131" s="13"/>
      <c r="E131" s="13"/>
      <c r="F131" s="13"/>
      <c r="G131" s="13"/>
    </row>
    <row r="132" spans="1:7" ht="19.5" customHeight="1">
      <c r="A132" s="13"/>
      <c r="B132" s="13"/>
      <c r="C132" s="13"/>
      <c r="D132" s="13"/>
      <c r="E132" s="13"/>
      <c r="F132" s="13"/>
      <c r="G132" s="13"/>
    </row>
    <row r="133" spans="1:7" ht="19.5" customHeight="1">
      <c r="A133" s="13"/>
      <c r="B133" s="13"/>
      <c r="C133" s="13"/>
      <c r="D133" s="13"/>
      <c r="E133" s="13"/>
      <c r="F133" s="13"/>
      <c r="G133" s="13"/>
    </row>
    <row r="134" spans="1:7" ht="19.5" customHeight="1">
      <c r="A134" s="13"/>
      <c r="B134" s="13"/>
      <c r="C134" s="13"/>
      <c r="D134" s="13"/>
      <c r="E134" s="13"/>
      <c r="F134" s="13"/>
      <c r="G134" s="13"/>
    </row>
    <row r="135" spans="1:7" ht="19.5" customHeight="1">
      <c r="A135" s="13"/>
      <c r="B135" s="13"/>
      <c r="C135" s="13"/>
      <c r="D135" s="13"/>
      <c r="E135" s="13"/>
      <c r="F135" s="13"/>
      <c r="G135" s="13"/>
    </row>
    <row r="136" spans="1:7" ht="19.5" customHeight="1">
      <c r="A136" s="13"/>
      <c r="B136" s="13"/>
      <c r="C136" s="13"/>
      <c r="D136" s="13"/>
      <c r="E136" s="13"/>
      <c r="F136" s="13"/>
      <c r="G136" s="13"/>
    </row>
    <row r="137" spans="1:7" ht="19.5" customHeight="1">
      <c r="A137" s="13"/>
      <c r="B137" s="13"/>
      <c r="C137" s="13"/>
      <c r="D137" s="13"/>
      <c r="E137" s="13"/>
      <c r="F137" s="13"/>
      <c r="G137" s="13"/>
    </row>
    <row r="138" spans="1:7" ht="19.5" customHeight="1">
      <c r="A138" s="13"/>
      <c r="B138" s="13"/>
      <c r="C138" s="13"/>
      <c r="D138" s="13"/>
      <c r="E138" s="13"/>
      <c r="F138" s="13"/>
      <c r="G138" s="13"/>
    </row>
    <row r="139" spans="1:7" ht="19.5" customHeight="1">
      <c r="A139" s="13"/>
      <c r="B139" s="13"/>
      <c r="C139" s="13"/>
      <c r="D139" s="13"/>
      <c r="E139" s="13"/>
      <c r="F139" s="13"/>
      <c r="G139" s="13"/>
    </row>
    <row r="140" spans="1:7" ht="19.5" customHeight="1">
      <c r="A140" s="13"/>
      <c r="B140" s="13"/>
      <c r="C140" s="13"/>
      <c r="D140" s="13"/>
      <c r="E140" s="13"/>
      <c r="F140" s="13"/>
      <c r="G140" s="13"/>
    </row>
    <row r="141" spans="1:7" ht="19.5" customHeight="1">
      <c r="A141" s="13"/>
      <c r="B141" s="13"/>
      <c r="C141" s="13"/>
      <c r="D141" s="13"/>
      <c r="E141" s="13"/>
      <c r="F141" s="13"/>
      <c r="G141" s="13"/>
    </row>
    <row r="142" spans="1:7" ht="19.5" customHeight="1">
      <c r="A142" s="13"/>
      <c r="B142" s="13"/>
      <c r="C142" s="13"/>
      <c r="D142" s="13"/>
      <c r="E142" s="13"/>
      <c r="F142" s="13"/>
      <c r="G142" s="13"/>
    </row>
    <row r="143" spans="1:7" ht="19.5" customHeight="1">
      <c r="A143" s="13"/>
      <c r="B143" s="13"/>
      <c r="C143" s="13"/>
      <c r="D143" s="13"/>
      <c r="E143" s="13"/>
      <c r="F143" s="13"/>
      <c r="G143" s="13"/>
    </row>
    <row r="144" spans="1:7" ht="19.5" customHeight="1">
      <c r="A144" s="13"/>
      <c r="B144" s="13"/>
      <c r="C144" s="13"/>
      <c r="D144" s="13"/>
      <c r="E144" s="13"/>
      <c r="F144" s="13"/>
      <c r="G144" s="13"/>
    </row>
    <row r="145" spans="1:7" ht="19.5" customHeight="1">
      <c r="A145" s="13"/>
      <c r="B145" s="13"/>
      <c r="C145" s="13"/>
      <c r="D145" s="13"/>
      <c r="E145" s="13"/>
      <c r="F145" s="13"/>
      <c r="G145" s="13"/>
    </row>
    <row r="146" spans="1:7" ht="19.5" customHeight="1">
      <c r="A146" s="13"/>
      <c r="B146" s="13"/>
      <c r="C146" s="13"/>
      <c r="D146" s="13"/>
      <c r="E146" s="13"/>
      <c r="F146" s="13"/>
      <c r="G146" s="13"/>
    </row>
    <row r="147" spans="1:7" ht="19.5" customHeight="1">
      <c r="A147" s="13"/>
      <c r="B147" s="13"/>
      <c r="C147" s="13"/>
      <c r="D147" s="13"/>
      <c r="E147" s="13"/>
      <c r="F147" s="13"/>
      <c r="G147" s="13"/>
    </row>
    <row r="148" spans="1:7" ht="19.5" customHeight="1">
      <c r="A148" s="13"/>
      <c r="B148" s="13"/>
      <c r="C148" s="13"/>
      <c r="D148" s="13"/>
      <c r="E148" s="13"/>
      <c r="F148" s="13"/>
      <c r="G148" s="13"/>
    </row>
    <row r="149" spans="1:7" ht="19.5" customHeight="1">
      <c r="A149" s="13"/>
      <c r="B149" s="13"/>
      <c r="C149" s="13"/>
      <c r="D149" s="13"/>
      <c r="E149" s="13"/>
      <c r="F149" s="13"/>
      <c r="G149" s="13"/>
    </row>
    <row r="150" spans="1:7" ht="19.5" customHeight="1">
      <c r="A150" s="13"/>
      <c r="B150" s="13"/>
      <c r="C150" s="13"/>
      <c r="D150" s="13"/>
      <c r="E150" s="13"/>
      <c r="F150" s="13"/>
      <c r="G150" s="13"/>
    </row>
    <row r="151" spans="1:7" ht="19.5" customHeight="1">
      <c r="A151" s="13"/>
      <c r="B151" s="13"/>
      <c r="C151" s="13"/>
      <c r="D151" s="13"/>
      <c r="E151" s="13"/>
      <c r="F151" s="13"/>
      <c r="G151" s="13"/>
    </row>
    <row r="152" spans="1:7" ht="19.5" customHeight="1">
      <c r="A152" s="13"/>
      <c r="B152" s="13"/>
      <c r="C152" s="13"/>
      <c r="D152" s="13"/>
      <c r="E152" s="13"/>
      <c r="F152" s="13"/>
      <c r="G152" s="13"/>
    </row>
    <row r="153" spans="1:7" ht="19.5" customHeight="1">
      <c r="A153" s="13"/>
      <c r="B153" s="13"/>
      <c r="C153" s="13"/>
      <c r="D153" s="13"/>
      <c r="E153" s="13"/>
      <c r="F153" s="13"/>
      <c r="G153" s="13"/>
    </row>
    <row r="154" spans="1:7" ht="19.5" customHeight="1">
      <c r="A154" s="13"/>
      <c r="B154" s="13"/>
      <c r="C154" s="13"/>
      <c r="D154" s="13"/>
      <c r="E154" s="13"/>
      <c r="F154" s="13"/>
      <c r="G154" s="13"/>
    </row>
    <row r="155" spans="1:7" ht="19.5" customHeight="1">
      <c r="A155" s="13"/>
      <c r="B155" s="13"/>
      <c r="C155" s="13"/>
      <c r="D155" s="13"/>
      <c r="E155" s="13"/>
      <c r="F155" s="13"/>
      <c r="G155" s="13"/>
    </row>
    <row r="156" spans="1:7" ht="19.5" customHeight="1">
      <c r="A156" s="13"/>
      <c r="B156" s="13"/>
      <c r="C156" s="13"/>
      <c r="D156" s="13"/>
      <c r="E156" s="13"/>
      <c r="F156" s="13"/>
      <c r="G156" s="13"/>
    </row>
    <row r="157" spans="1:7" ht="19.5" customHeight="1">
      <c r="A157" s="13"/>
      <c r="B157" s="13"/>
      <c r="C157" s="13"/>
      <c r="D157" s="13"/>
      <c r="E157" s="13"/>
      <c r="F157" s="13"/>
      <c r="G157" s="13"/>
    </row>
    <row r="158" spans="1:7" ht="19.5" customHeight="1">
      <c r="A158" s="13"/>
      <c r="B158" s="13"/>
      <c r="C158" s="13"/>
      <c r="D158" s="13"/>
      <c r="E158" s="13"/>
      <c r="F158" s="13"/>
      <c r="G158" s="13"/>
    </row>
    <row r="159" spans="1:7" ht="19.5" customHeight="1">
      <c r="A159" s="13"/>
      <c r="B159" s="13"/>
      <c r="C159" s="13"/>
      <c r="D159" s="13"/>
      <c r="E159" s="13"/>
      <c r="F159" s="13"/>
      <c r="G159" s="13"/>
    </row>
    <row r="160" spans="1:7" ht="19.5" customHeight="1">
      <c r="A160" s="13"/>
      <c r="B160" s="13"/>
      <c r="C160" s="13"/>
      <c r="D160" s="13"/>
      <c r="E160" s="13"/>
      <c r="F160" s="13"/>
      <c r="G160" s="13"/>
    </row>
    <row r="161" spans="1:7" ht="19.5" customHeight="1">
      <c r="A161" s="13"/>
      <c r="B161" s="13"/>
      <c r="C161" s="13"/>
      <c r="D161" s="13"/>
      <c r="E161" s="13"/>
      <c r="F161" s="13"/>
      <c r="G161" s="13"/>
    </row>
    <row r="162" spans="1:7" ht="19.5" customHeight="1">
      <c r="A162" s="13"/>
      <c r="B162" s="13"/>
      <c r="C162" s="13"/>
      <c r="D162" s="13"/>
      <c r="E162" s="13"/>
      <c r="F162" s="13"/>
      <c r="G162" s="13"/>
    </row>
    <row r="163" spans="1:7" ht="19.5" customHeight="1">
      <c r="A163" s="13"/>
      <c r="B163" s="13"/>
      <c r="C163" s="13"/>
      <c r="D163" s="13"/>
      <c r="E163" s="13"/>
      <c r="F163" s="13"/>
      <c r="G163" s="13"/>
    </row>
    <row r="164" spans="1:7" ht="19.5" customHeight="1">
      <c r="A164" s="13"/>
      <c r="B164" s="13"/>
      <c r="C164" s="13"/>
      <c r="D164" s="13"/>
      <c r="E164" s="13"/>
      <c r="F164" s="13"/>
      <c r="G164" s="13"/>
    </row>
    <row r="165" spans="1:7" ht="19.5" customHeight="1">
      <c r="A165" s="13"/>
      <c r="B165" s="13"/>
      <c r="C165" s="13"/>
      <c r="D165" s="13"/>
      <c r="E165" s="13"/>
      <c r="F165" s="13"/>
      <c r="G165" s="13"/>
    </row>
    <row r="166" spans="1:7" ht="19.5" customHeight="1">
      <c r="A166" s="13"/>
      <c r="B166" s="13"/>
      <c r="C166" s="13"/>
      <c r="D166" s="13"/>
      <c r="E166" s="13"/>
      <c r="F166" s="13"/>
      <c r="G166" s="13"/>
    </row>
    <row r="167" spans="1:7" ht="19.5" customHeight="1">
      <c r="A167" s="13"/>
      <c r="B167" s="13"/>
      <c r="C167" s="13"/>
      <c r="D167" s="13"/>
      <c r="E167" s="13"/>
      <c r="F167" s="13"/>
      <c r="G167" s="13"/>
    </row>
    <row r="168" spans="1:7" ht="19.5" customHeight="1">
      <c r="A168" s="13"/>
      <c r="B168" s="13"/>
      <c r="C168" s="13"/>
      <c r="D168" s="13"/>
      <c r="E168" s="13"/>
      <c r="F168" s="13"/>
      <c r="G168" s="13"/>
    </row>
    <row r="169" spans="1:7" ht="19.5" customHeight="1">
      <c r="A169" s="13"/>
      <c r="B169" s="13"/>
      <c r="C169" s="13"/>
      <c r="D169" s="13"/>
      <c r="E169" s="13"/>
      <c r="F169" s="13"/>
      <c r="G169" s="13"/>
    </row>
    <row r="170" spans="1:7" ht="19.5" customHeight="1">
      <c r="A170" s="13"/>
      <c r="B170" s="13"/>
      <c r="C170" s="13"/>
      <c r="D170" s="13"/>
      <c r="E170" s="13"/>
      <c r="F170" s="13"/>
      <c r="G170" s="13"/>
    </row>
    <row r="171" spans="1:7" ht="19.5" customHeight="1">
      <c r="A171" s="13"/>
      <c r="B171" s="13"/>
      <c r="C171" s="13"/>
      <c r="D171" s="13"/>
      <c r="E171" s="13"/>
      <c r="F171" s="13"/>
      <c r="G171" s="13"/>
    </row>
    <row r="172" spans="1:7" ht="19.5" customHeight="1">
      <c r="A172" s="13"/>
      <c r="B172" s="13"/>
      <c r="C172" s="13"/>
      <c r="D172" s="13"/>
      <c r="E172" s="13"/>
      <c r="F172" s="13"/>
      <c r="G172" s="13"/>
    </row>
    <row r="173" spans="1:7" ht="19.5" customHeight="1">
      <c r="A173" s="13"/>
      <c r="B173" s="13"/>
      <c r="C173" s="13"/>
      <c r="D173" s="13"/>
      <c r="E173" s="13"/>
      <c r="F173" s="13"/>
      <c r="G173" s="13"/>
    </row>
    <row r="174" spans="1:7" ht="19.5" customHeight="1">
      <c r="A174" s="13"/>
      <c r="B174" s="13"/>
      <c r="C174" s="13"/>
      <c r="D174" s="13"/>
      <c r="E174" s="13"/>
      <c r="F174" s="13"/>
      <c r="G174" s="13"/>
    </row>
    <row r="175" spans="1:7" ht="19.5" customHeight="1">
      <c r="A175" s="13"/>
      <c r="B175" s="13"/>
      <c r="C175" s="13"/>
      <c r="D175" s="13"/>
      <c r="E175" s="13"/>
      <c r="F175" s="13"/>
      <c r="G175" s="13"/>
    </row>
    <row r="176" spans="1:7" ht="19.5" customHeight="1">
      <c r="A176" s="13"/>
      <c r="B176" s="13"/>
      <c r="C176" s="13"/>
      <c r="D176" s="13"/>
      <c r="E176" s="13"/>
      <c r="F176" s="13"/>
      <c r="G176" s="13"/>
    </row>
    <row r="177" spans="1:7" ht="19.5" customHeight="1">
      <c r="A177" s="13"/>
      <c r="B177" s="13"/>
      <c r="C177" s="13"/>
      <c r="D177" s="13"/>
      <c r="E177" s="13"/>
      <c r="F177" s="13"/>
      <c r="G177" s="13"/>
    </row>
    <row r="178" spans="1:7" ht="19.5" customHeight="1">
      <c r="A178" s="13"/>
      <c r="B178" s="13"/>
      <c r="C178" s="13"/>
      <c r="D178" s="13"/>
      <c r="E178" s="13"/>
      <c r="F178" s="13"/>
      <c r="G178" s="13"/>
    </row>
    <row r="179" spans="1:7" ht="19.5" customHeight="1">
      <c r="A179" s="13"/>
      <c r="B179" s="13"/>
      <c r="C179" s="13"/>
      <c r="D179" s="13"/>
      <c r="E179" s="13"/>
      <c r="F179" s="13"/>
      <c r="G179" s="13"/>
    </row>
    <row r="180" spans="1:7" ht="19.5" customHeight="1">
      <c r="A180" s="13"/>
      <c r="B180" s="13"/>
      <c r="C180" s="13"/>
      <c r="D180" s="13"/>
      <c r="E180" s="13"/>
      <c r="F180" s="13"/>
      <c r="G180" s="13"/>
    </row>
    <row r="181" spans="1:7" ht="19.5" customHeight="1">
      <c r="A181" s="13"/>
      <c r="B181" s="13"/>
      <c r="C181" s="13"/>
      <c r="D181" s="13"/>
      <c r="E181" s="13"/>
      <c r="F181" s="13"/>
      <c r="G181" s="13"/>
    </row>
    <row r="182" spans="1:7" ht="19.5" customHeight="1">
      <c r="A182" s="13"/>
      <c r="B182" s="13"/>
      <c r="C182" s="13"/>
      <c r="D182" s="13"/>
      <c r="E182" s="13"/>
      <c r="F182" s="13"/>
      <c r="G182" s="13"/>
    </row>
    <row r="183" spans="1:7" ht="19.5" customHeight="1">
      <c r="A183" s="13"/>
      <c r="B183" s="13"/>
      <c r="C183" s="13"/>
      <c r="D183" s="13"/>
      <c r="E183" s="13"/>
      <c r="F183" s="13"/>
      <c r="G183" s="13"/>
    </row>
    <row r="184" spans="1:7" ht="19.5" customHeight="1">
      <c r="A184" s="13"/>
      <c r="B184" s="13"/>
      <c r="C184" s="13"/>
      <c r="D184" s="13"/>
      <c r="E184" s="13"/>
      <c r="F184" s="13"/>
      <c r="G184" s="13"/>
    </row>
    <row r="185" spans="1:7" ht="19.5" customHeight="1">
      <c r="A185" s="13"/>
      <c r="B185" s="13"/>
      <c r="C185" s="13"/>
      <c r="D185" s="13"/>
      <c r="E185" s="13"/>
      <c r="F185" s="13"/>
      <c r="G185" s="13"/>
    </row>
    <row r="186" spans="1:7" ht="19.5" customHeight="1">
      <c r="A186" s="13"/>
      <c r="B186" s="13"/>
      <c r="C186" s="13"/>
      <c r="D186" s="13"/>
      <c r="E186" s="13"/>
      <c r="F186" s="13"/>
      <c r="G186" s="13"/>
    </row>
    <row r="187" spans="1:7" ht="19.5" customHeight="1">
      <c r="A187" s="13"/>
      <c r="B187" s="13"/>
      <c r="C187" s="13"/>
      <c r="D187" s="13"/>
      <c r="E187" s="13"/>
      <c r="F187" s="13"/>
      <c r="G187" s="13"/>
    </row>
    <row r="188" spans="1:7" ht="19.5" customHeight="1">
      <c r="A188" s="13"/>
      <c r="B188" s="13"/>
      <c r="C188" s="13"/>
      <c r="D188" s="13"/>
      <c r="E188" s="13"/>
      <c r="F188" s="13"/>
      <c r="G188" s="13"/>
    </row>
    <row r="189" spans="1:7" ht="19.5" customHeight="1">
      <c r="A189" s="13"/>
      <c r="B189" s="13"/>
      <c r="C189" s="13"/>
      <c r="D189" s="13"/>
      <c r="E189" s="13"/>
      <c r="F189" s="13"/>
      <c r="G189" s="13"/>
    </row>
    <row r="190" spans="1:7" ht="19.5" customHeight="1">
      <c r="A190" s="13"/>
      <c r="B190" s="13"/>
      <c r="C190" s="13"/>
      <c r="D190" s="13"/>
      <c r="E190" s="13"/>
      <c r="F190" s="13"/>
      <c r="G190" s="13"/>
    </row>
    <row r="191" spans="1:7" ht="19.5" customHeight="1">
      <c r="A191" s="13"/>
      <c r="B191" s="13"/>
      <c r="C191" s="13"/>
      <c r="D191" s="13"/>
      <c r="E191" s="13"/>
      <c r="F191" s="13"/>
      <c r="G191" s="13"/>
    </row>
    <row r="192" spans="1:7" ht="19.5" customHeight="1">
      <c r="A192" s="13"/>
      <c r="B192" s="13"/>
      <c r="C192" s="13"/>
      <c r="D192" s="13"/>
      <c r="E192" s="13"/>
      <c r="F192" s="13"/>
      <c r="G192" s="13"/>
    </row>
    <row r="193" spans="1:7" ht="19.5" customHeight="1">
      <c r="A193" s="13"/>
      <c r="B193" s="13"/>
      <c r="C193" s="13"/>
      <c r="D193" s="13"/>
      <c r="E193" s="13"/>
      <c r="F193" s="13"/>
      <c r="G193" s="13"/>
    </row>
    <row r="194" spans="1:7" ht="19.5" customHeight="1">
      <c r="A194" s="13"/>
      <c r="B194" s="13"/>
      <c r="C194" s="13"/>
      <c r="D194" s="13"/>
      <c r="E194" s="13"/>
      <c r="F194" s="13"/>
      <c r="G194" s="13"/>
    </row>
    <row r="195" spans="1:7" ht="19.5" customHeight="1">
      <c r="A195" s="13"/>
      <c r="B195" s="13"/>
      <c r="C195" s="13"/>
      <c r="D195" s="13"/>
      <c r="E195" s="13"/>
      <c r="F195" s="13"/>
      <c r="G195" s="13"/>
    </row>
    <row r="196" spans="1:7" ht="19.5" customHeight="1">
      <c r="A196" s="13"/>
      <c r="B196" s="13"/>
      <c r="C196" s="13"/>
      <c r="D196" s="13"/>
      <c r="E196" s="13"/>
      <c r="F196" s="13"/>
      <c r="G196" s="13"/>
    </row>
    <row r="197" spans="1:7" ht="19.5" customHeight="1">
      <c r="A197" s="13"/>
      <c r="B197" s="13"/>
      <c r="C197" s="13"/>
      <c r="D197" s="13"/>
      <c r="E197" s="13"/>
      <c r="F197" s="13"/>
      <c r="G197" s="13"/>
    </row>
    <row r="198" spans="1:7" ht="19.5" customHeight="1">
      <c r="A198" s="13"/>
      <c r="B198" s="13"/>
      <c r="C198" s="13"/>
      <c r="D198" s="13"/>
      <c r="E198" s="13"/>
      <c r="F198" s="13"/>
      <c r="G198" s="13"/>
    </row>
    <row r="199" spans="1:7" ht="19.5" customHeight="1">
      <c r="A199" s="13"/>
      <c r="B199" s="13"/>
      <c r="C199" s="13"/>
      <c r="D199" s="13"/>
      <c r="E199" s="13"/>
      <c r="F199" s="13"/>
      <c r="G199" s="13"/>
    </row>
    <row r="200" spans="1:7" ht="19.5" customHeight="1">
      <c r="A200" s="13"/>
      <c r="B200" s="13"/>
      <c r="C200" s="13"/>
      <c r="D200" s="13"/>
      <c r="E200" s="13"/>
      <c r="F200" s="13"/>
      <c r="G200" s="13"/>
    </row>
    <row r="201" spans="1:7" ht="19.5" customHeight="1">
      <c r="A201" s="13"/>
      <c r="B201" s="13"/>
      <c r="C201" s="13"/>
      <c r="D201" s="13"/>
      <c r="E201" s="13"/>
      <c r="F201" s="13"/>
      <c r="G201" s="13"/>
    </row>
    <row r="202" spans="1:7" ht="19.5" customHeight="1">
      <c r="A202" s="13"/>
      <c r="B202" s="13"/>
      <c r="C202" s="13"/>
      <c r="D202" s="13"/>
      <c r="E202" s="13"/>
      <c r="F202" s="13"/>
      <c r="G202" s="13"/>
    </row>
    <row r="203" spans="1:7" ht="19.5" customHeight="1">
      <c r="A203" s="13"/>
      <c r="B203" s="13"/>
      <c r="C203" s="13"/>
      <c r="D203" s="13"/>
      <c r="E203" s="13"/>
      <c r="F203" s="13"/>
      <c r="G203" s="13"/>
    </row>
    <row r="204" spans="1:7" ht="19.5" customHeight="1">
      <c r="A204" s="13"/>
      <c r="B204" s="13"/>
      <c r="C204" s="13"/>
      <c r="D204" s="13"/>
      <c r="E204" s="13"/>
      <c r="F204" s="13"/>
      <c r="G204" s="13"/>
    </row>
    <row r="205" spans="1:7" ht="19.5" customHeight="1">
      <c r="A205" s="13"/>
      <c r="B205" s="13"/>
      <c r="C205" s="13"/>
      <c r="D205" s="13"/>
      <c r="E205" s="13"/>
      <c r="F205" s="13"/>
      <c r="G205" s="13"/>
    </row>
    <row r="206" spans="1:7" ht="19.5" customHeight="1">
      <c r="A206" s="13"/>
      <c r="B206" s="13"/>
      <c r="C206" s="13"/>
      <c r="D206" s="13"/>
      <c r="E206" s="13"/>
      <c r="F206" s="13"/>
      <c r="G206" s="13"/>
    </row>
    <row r="207" spans="1:7" ht="19.5" customHeight="1">
      <c r="A207" s="13"/>
      <c r="B207" s="13"/>
      <c r="C207" s="13"/>
      <c r="D207" s="13"/>
      <c r="E207" s="13"/>
      <c r="F207" s="13"/>
      <c r="G207" s="13"/>
    </row>
    <row r="208" spans="1:7" ht="19.5" customHeight="1">
      <c r="A208" s="13"/>
      <c r="B208" s="13"/>
      <c r="C208" s="13"/>
      <c r="D208" s="13"/>
      <c r="E208" s="13"/>
      <c r="F208" s="13"/>
      <c r="G208" s="13"/>
    </row>
    <row r="209" spans="1:7" ht="19.5" customHeight="1">
      <c r="A209" s="13"/>
      <c r="B209" s="13"/>
      <c r="C209" s="13"/>
      <c r="D209" s="13"/>
      <c r="E209" s="13"/>
      <c r="F209" s="13"/>
      <c r="G209" s="13"/>
    </row>
    <row r="210" spans="1:7" ht="19.5" customHeight="1">
      <c r="A210" s="13"/>
      <c r="B210" s="13"/>
      <c r="C210" s="13"/>
      <c r="D210" s="13"/>
      <c r="E210" s="13"/>
      <c r="F210" s="13"/>
      <c r="G210" s="13"/>
    </row>
    <row r="211" spans="1:7" ht="19.5" customHeight="1">
      <c r="A211" s="13"/>
      <c r="B211" s="13"/>
      <c r="C211" s="13"/>
      <c r="D211" s="13"/>
      <c r="E211" s="13"/>
      <c r="F211" s="13"/>
      <c r="G211" s="13"/>
    </row>
    <row r="212" spans="1:7" ht="19.5" customHeight="1">
      <c r="A212" s="13"/>
      <c r="B212" s="13"/>
      <c r="C212" s="13"/>
      <c r="D212" s="13"/>
      <c r="E212" s="13"/>
      <c r="F212" s="13"/>
      <c r="G212" s="13"/>
    </row>
    <row r="213" spans="1:7" ht="19.5" customHeight="1">
      <c r="A213" s="13"/>
      <c r="B213" s="13"/>
      <c r="C213" s="13"/>
      <c r="D213" s="13"/>
      <c r="E213" s="13"/>
      <c r="F213" s="13"/>
      <c r="G213" s="13"/>
    </row>
    <row r="214" spans="1:7" ht="19.5" customHeight="1">
      <c r="A214" s="13"/>
      <c r="B214" s="13"/>
      <c r="C214" s="13"/>
      <c r="D214" s="13"/>
      <c r="E214" s="13"/>
      <c r="F214" s="13"/>
      <c r="G214" s="13"/>
    </row>
    <row r="215" spans="1:7" ht="19.5" customHeight="1">
      <c r="A215" s="13"/>
      <c r="B215" s="13"/>
      <c r="C215" s="13"/>
      <c r="D215" s="13"/>
      <c r="E215" s="13"/>
      <c r="F215" s="13"/>
      <c r="G215" s="13"/>
    </row>
    <row r="216" spans="1:7" ht="19.5" customHeight="1">
      <c r="A216" s="13"/>
      <c r="B216" s="13"/>
      <c r="C216" s="13"/>
      <c r="D216" s="13"/>
      <c r="E216" s="13"/>
      <c r="F216" s="13"/>
      <c r="G216" s="13"/>
    </row>
    <row r="217" spans="1:7" ht="19.5" customHeight="1">
      <c r="A217" s="13"/>
      <c r="B217" s="13"/>
      <c r="C217" s="13"/>
      <c r="D217" s="13"/>
      <c r="E217" s="13"/>
      <c r="F217" s="13"/>
      <c r="G217" s="13"/>
    </row>
    <row r="218" spans="1:7" ht="19.5" customHeight="1">
      <c r="A218" s="13"/>
      <c r="B218" s="13"/>
      <c r="C218" s="13"/>
      <c r="D218" s="13"/>
      <c r="E218" s="13"/>
      <c r="F218" s="13"/>
      <c r="G218" s="13"/>
    </row>
    <row r="219" spans="1:7" ht="19.5" customHeight="1">
      <c r="A219" s="13"/>
      <c r="B219" s="13"/>
      <c r="C219" s="13"/>
      <c r="D219" s="13"/>
      <c r="E219" s="13"/>
      <c r="F219" s="13"/>
      <c r="G219" s="13"/>
    </row>
    <row r="220" spans="1:7" ht="19.5" customHeight="1">
      <c r="A220" s="13"/>
      <c r="B220" s="13"/>
      <c r="C220" s="13"/>
      <c r="D220" s="13"/>
      <c r="E220" s="13"/>
      <c r="F220" s="13"/>
      <c r="G220" s="13"/>
    </row>
    <row r="221" spans="1:7" ht="19.5" customHeight="1">
      <c r="A221" s="13"/>
      <c r="B221" s="13"/>
      <c r="C221" s="13"/>
      <c r="D221" s="13"/>
      <c r="E221" s="13"/>
      <c r="F221" s="13"/>
      <c r="G221" s="13"/>
    </row>
    <row r="222" spans="1:7" ht="19.5" customHeight="1">
      <c r="A222" s="13"/>
      <c r="B222" s="13"/>
      <c r="C222" s="13"/>
      <c r="D222" s="13"/>
      <c r="E222" s="13"/>
      <c r="F222" s="13"/>
      <c r="G222" s="13"/>
    </row>
    <row r="223" spans="1:7" ht="19.5" customHeight="1">
      <c r="A223" s="13"/>
      <c r="B223" s="13"/>
      <c r="C223" s="13"/>
      <c r="D223" s="13"/>
      <c r="E223" s="13"/>
      <c r="F223" s="13"/>
      <c r="G223" s="13"/>
    </row>
    <row r="224" spans="1:7" ht="19.5" customHeight="1">
      <c r="A224" s="13"/>
      <c r="B224" s="13"/>
      <c r="C224" s="13"/>
      <c r="D224" s="13"/>
      <c r="E224" s="13"/>
      <c r="F224" s="13"/>
      <c r="G224" s="13"/>
    </row>
    <row r="225" spans="1:7" ht="19.5" customHeight="1">
      <c r="A225" s="13"/>
      <c r="B225" s="13"/>
      <c r="C225" s="13"/>
      <c r="D225" s="13"/>
      <c r="E225" s="13"/>
      <c r="F225" s="13"/>
      <c r="G225" s="13"/>
    </row>
    <row r="226" spans="1:7" ht="19.5" customHeight="1">
      <c r="A226" s="13"/>
      <c r="B226" s="13"/>
      <c r="C226" s="13"/>
      <c r="D226" s="13"/>
      <c r="E226" s="13"/>
      <c r="F226" s="13"/>
      <c r="G226" s="13"/>
    </row>
    <row r="227" spans="1:7" ht="19.5" customHeight="1">
      <c r="A227" s="13"/>
      <c r="B227" s="13"/>
      <c r="C227" s="13"/>
      <c r="D227" s="13"/>
      <c r="E227" s="13"/>
      <c r="F227" s="13"/>
      <c r="G227" s="13"/>
    </row>
    <row r="228" spans="1:7" ht="19.5" customHeight="1">
      <c r="A228" s="13"/>
      <c r="B228" s="13"/>
      <c r="C228" s="13"/>
      <c r="D228" s="13"/>
      <c r="E228" s="13"/>
      <c r="F228" s="13"/>
      <c r="G228" s="13"/>
    </row>
    <row r="229" spans="1:7" ht="19.5" customHeight="1">
      <c r="A229" s="13"/>
      <c r="B229" s="13"/>
      <c r="C229" s="13"/>
      <c r="D229" s="13"/>
      <c r="E229" s="13"/>
      <c r="F229" s="13"/>
      <c r="G229" s="13"/>
    </row>
    <row r="230" spans="1:7" ht="19.5" customHeight="1">
      <c r="A230" s="13"/>
      <c r="B230" s="13"/>
      <c r="C230" s="13"/>
      <c r="D230" s="13"/>
      <c r="E230" s="13"/>
      <c r="F230" s="13"/>
      <c r="G230" s="13"/>
    </row>
    <row r="231" spans="1:7" ht="19.5" customHeight="1">
      <c r="A231" s="13"/>
      <c r="B231" s="13"/>
      <c r="C231" s="13"/>
      <c r="D231" s="13"/>
      <c r="E231" s="13"/>
      <c r="F231" s="13"/>
      <c r="G231" s="13"/>
    </row>
    <row r="232" spans="1:7" ht="19.5" customHeight="1">
      <c r="A232" s="13"/>
      <c r="B232" s="13"/>
      <c r="C232" s="13"/>
      <c r="D232" s="13"/>
      <c r="E232" s="13"/>
      <c r="F232" s="13"/>
      <c r="G232" s="13"/>
    </row>
    <row r="233" spans="1:7" ht="19.5" customHeight="1">
      <c r="A233" s="13"/>
      <c r="B233" s="13"/>
      <c r="C233" s="13"/>
      <c r="D233" s="13"/>
      <c r="E233" s="13"/>
      <c r="F233" s="13"/>
      <c r="G233" s="13"/>
    </row>
    <row r="234" spans="1:7" ht="19.5" customHeight="1">
      <c r="A234" s="13"/>
      <c r="B234" s="13"/>
      <c r="C234" s="13"/>
      <c r="D234" s="13"/>
      <c r="E234" s="13"/>
      <c r="F234" s="13"/>
      <c r="G234" s="13"/>
    </row>
    <row r="235" spans="1:7" ht="19.5" customHeight="1">
      <c r="A235" s="13"/>
      <c r="B235" s="13"/>
      <c r="C235" s="13"/>
      <c r="D235" s="13"/>
      <c r="E235" s="13"/>
      <c r="F235" s="13"/>
      <c r="G235" s="13"/>
    </row>
    <row r="236" spans="1:7" ht="19.5" customHeight="1">
      <c r="A236" s="13"/>
      <c r="B236" s="13"/>
      <c r="C236" s="13"/>
      <c r="D236" s="13"/>
      <c r="E236" s="13"/>
      <c r="F236" s="13"/>
      <c r="G236" s="13"/>
    </row>
    <row r="237" spans="1:7" ht="19.5" customHeight="1">
      <c r="A237" s="13"/>
      <c r="B237" s="13"/>
      <c r="C237" s="13"/>
      <c r="D237" s="13"/>
      <c r="E237" s="13"/>
      <c r="F237" s="13"/>
      <c r="G237" s="13"/>
    </row>
    <row r="238" spans="1:7" ht="19.5" customHeight="1">
      <c r="A238" s="13"/>
      <c r="B238" s="13"/>
      <c r="C238" s="13"/>
      <c r="D238" s="13"/>
      <c r="E238" s="13"/>
      <c r="F238" s="13"/>
      <c r="G238" s="13"/>
    </row>
    <row r="239" spans="1:7" ht="19.5" customHeight="1">
      <c r="A239" s="13"/>
      <c r="B239" s="13"/>
      <c r="C239" s="13"/>
      <c r="D239" s="13"/>
      <c r="E239" s="13"/>
      <c r="F239" s="13"/>
      <c r="G239" s="13"/>
    </row>
    <row r="240" spans="1:7" ht="19.5" customHeight="1">
      <c r="A240" s="13"/>
      <c r="B240" s="13"/>
      <c r="C240" s="13"/>
      <c r="D240" s="13"/>
      <c r="E240" s="13"/>
      <c r="F240" s="13"/>
      <c r="G240" s="13"/>
    </row>
    <row r="241" spans="1:7" ht="19.5" customHeight="1">
      <c r="A241" s="13"/>
      <c r="B241" s="13"/>
      <c r="C241" s="13"/>
      <c r="D241" s="13"/>
      <c r="E241" s="13"/>
      <c r="F241" s="13"/>
      <c r="G241" s="13"/>
    </row>
    <row r="242" spans="1:7" ht="19.5" customHeight="1">
      <c r="A242" s="13"/>
      <c r="B242" s="13"/>
      <c r="C242" s="13"/>
      <c r="D242" s="13"/>
      <c r="E242" s="13"/>
      <c r="F242" s="13"/>
      <c r="G242" s="13"/>
    </row>
    <row r="243" spans="1:7" ht="19.5" customHeight="1">
      <c r="A243" s="13"/>
      <c r="B243" s="13"/>
      <c r="C243" s="13"/>
      <c r="D243" s="13"/>
      <c r="E243" s="13"/>
      <c r="F243" s="13"/>
      <c r="G243" s="13"/>
    </row>
    <row r="244" spans="1:7" ht="19.5" customHeight="1">
      <c r="A244" s="13"/>
      <c r="B244" s="13"/>
      <c r="C244" s="13"/>
      <c r="D244" s="13"/>
      <c r="E244" s="13"/>
      <c r="F244" s="13"/>
      <c r="G244" s="13"/>
    </row>
    <row r="245" spans="1:7" ht="19.5" customHeight="1">
      <c r="A245" s="13"/>
      <c r="B245" s="13"/>
      <c r="C245" s="13"/>
      <c r="D245" s="13"/>
      <c r="E245" s="13"/>
      <c r="F245" s="13"/>
      <c r="G245" s="13"/>
    </row>
    <row r="246" spans="1:7" ht="19.5" customHeight="1">
      <c r="A246" s="13"/>
      <c r="B246" s="13"/>
      <c r="C246" s="13"/>
      <c r="D246" s="13"/>
      <c r="E246" s="13"/>
      <c r="F246" s="13"/>
      <c r="G246" s="13"/>
    </row>
    <row r="247" spans="1:7" ht="19.5" customHeight="1">
      <c r="A247" s="13"/>
      <c r="B247" s="13"/>
      <c r="C247" s="13"/>
      <c r="D247" s="13"/>
      <c r="E247" s="13"/>
      <c r="F247" s="13"/>
      <c r="G247" s="13"/>
    </row>
    <row r="248" spans="1:7" ht="19.5" customHeight="1">
      <c r="A248" s="13"/>
      <c r="B248" s="13"/>
      <c r="C248" s="13"/>
      <c r="D248" s="13"/>
      <c r="E248" s="13"/>
      <c r="F248" s="13"/>
      <c r="G248" s="13"/>
    </row>
    <row r="249" spans="1:7" ht="19.5" customHeight="1">
      <c r="A249" s="13"/>
      <c r="B249" s="13"/>
      <c r="C249" s="13"/>
      <c r="D249" s="13"/>
      <c r="E249" s="13"/>
      <c r="F249" s="13"/>
      <c r="G249" s="13"/>
    </row>
    <row r="250" spans="1:7" ht="19.5" customHeight="1">
      <c r="A250" s="13"/>
      <c r="B250" s="13"/>
      <c r="C250" s="13"/>
      <c r="D250" s="13"/>
      <c r="E250" s="13"/>
      <c r="F250" s="13"/>
      <c r="G250" s="13"/>
    </row>
    <row r="251" spans="1:7" ht="19.5" customHeight="1">
      <c r="A251" s="13"/>
      <c r="B251" s="13"/>
      <c r="C251" s="13"/>
      <c r="D251" s="13"/>
      <c r="E251" s="13"/>
      <c r="F251" s="13"/>
      <c r="G251" s="13"/>
    </row>
    <row r="252" spans="1:7" ht="19.5" customHeight="1">
      <c r="A252" s="13"/>
      <c r="B252" s="13"/>
      <c r="C252" s="13"/>
      <c r="D252" s="13"/>
      <c r="E252" s="13"/>
      <c r="F252" s="13"/>
      <c r="G252" s="13"/>
    </row>
    <row r="253" spans="1:7" ht="19.5" customHeight="1">
      <c r="A253" s="13"/>
      <c r="B253" s="13"/>
      <c r="C253" s="13"/>
      <c r="D253" s="13"/>
      <c r="E253" s="13"/>
      <c r="F253" s="13"/>
      <c r="G253" s="13"/>
    </row>
    <row r="254" spans="1:7" ht="19.5" customHeight="1">
      <c r="A254" s="13"/>
      <c r="B254" s="13"/>
      <c r="C254" s="13"/>
      <c r="D254" s="13"/>
      <c r="E254" s="13"/>
      <c r="F254" s="13"/>
      <c r="G254" s="13"/>
    </row>
    <row r="255" spans="1:7" ht="19.5" customHeight="1">
      <c r="A255" s="13"/>
      <c r="B255" s="13"/>
      <c r="C255" s="13"/>
      <c r="D255" s="13"/>
      <c r="E255" s="13"/>
      <c r="F255" s="13"/>
      <c r="G255" s="13"/>
    </row>
    <row r="256" spans="1:7" ht="19.5" customHeight="1">
      <c r="A256" s="13"/>
      <c r="B256" s="13"/>
      <c r="C256" s="13"/>
      <c r="D256" s="13"/>
      <c r="E256" s="13"/>
      <c r="F256" s="13"/>
      <c r="G256" s="13"/>
    </row>
    <row r="257" spans="1:7" ht="19.5" customHeight="1">
      <c r="A257" s="13"/>
      <c r="B257" s="13"/>
      <c r="C257" s="13"/>
      <c r="D257" s="13"/>
      <c r="E257" s="13"/>
      <c r="F257" s="13"/>
      <c r="G257" s="13"/>
    </row>
    <row r="258" spans="1:7" ht="19.5" customHeight="1">
      <c r="A258" s="13"/>
      <c r="B258" s="13"/>
      <c r="C258" s="13"/>
      <c r="D258" s="13"/>
      <c r="E258" s="13"/>
      <c r="F258" s="13"/>
      <c r="G258" s="13"/>
    </row>
    <row r="259" spans="1:7" ht="19.5" customHeight="1">
      <c r="A259" s="13"/>
      <c r="B259" s="13"/>
      <c r="C259" s="13"/>
      <c r="D259" s="13"/>
      <c r="E259" s="13"/>
      <c r="F259" s="13"/>
      <c r="G259" s="13"/>
    </row>
    <row r="260" spans="1:7" ht="19.5" customHeight="1">
      <c r="A260" s="13"/>
      <c r="B260" s="13"/>
      <c r="C260" s="13"/>
      <c r="D260" s="13"/>
      <c r="E260" s="13"/>
      <c r="F260" s="13"/>
      <c r="G260" s="13"/>
    </row>
    <row r="261" spans="1:7" ht="19.5" customHeight="1">
      <c r="A261" s="13"/>
      <c r="B261" s="13"/>
      <c r="C261" s="13"/>
      <c r="D261" s="13"/>
      <c r="E261" s="13"/>
      <c r="F261" s="13"/>
      <c r="G261" s="13"/>
    </row>
    <row r="262" spans="1:7" ht="19.5" customHeight="1">
      <c r="A262" s="13"/>
      <c r="B262" s="13"/>
      <c r="C262" s="13"/>
      <c r="D262" s="13"/>
      <c r="E262" s="13"/>
      <c r="F262" s="13"/>
      <c r="G262" s="13"/>
    </row>
    <row r="263" spans="1:7" ht="19.5" customHeight="1">
      <c r="A263" s="13"/>
      <c r="B263" s="13"/>
      <c r="C263" s="13"/>
      <c r="D263" s="13"/>
      <c r="E263" s="13"/>
      <c r="F263" s="13"/>
      <c r="G263" s="13"/>
    </row>
    <row r="264" spans="1:7" ht="19.5" customHeight="1">
      <c r="A264" s="13"/>
      <c r="B264" s="13"/>
      <c r="C264" s="13"/>
      <c r="D264" s="13"/>
      <c r="E264" s="13"/>
      <c r="F264" s="13"/>
      <c r="G264" s="13"/>
    </row>
    <row r="265" spans="1:7" ht="19.5" customHeight="1">
      <c r="A265" s="13"/>
      <c r="B265" s="13"/>
      <c r="C265" s="13"/>
      <c r="D265" s="13"/>
      <c r="E265" s="13"/>
      <c r="F265" s="13"/>
      <c r="G265" s="13"/>
    </row>
    <row r="266" spans="1:7" ht="19.5" customHeight="1">
      <c r="A266" s="13"/>
      <c r="B266" s="13"/>
      <c r="C266" s="13"/>
      <c r="D266" s="13"/>
      <c r="E266" s="13"/>
      <c r="F266" s="13"/>
      <c r="G266" s="13"/>
    </row>
    <row r="267" spans="1:7" ht="19.5" customHeight="1">
      <c r="A267" s="13"/>
      <c r="B267" s="13"/>
      <c r="C267" s="13"/>
      <c r="D267" s="13"/>
      <c r="E267" s="13"/>
      <c r="F267" s="13"/>
      <c r="G267" s="13"/>
    </row>
    <row r="268" spans="1:7" ht="19.5" customHeight="1">
      <c r="A268" s="13"/>
      <c r="B268" s="13"/>
      <c r="C268" s="13"/>
      <c r="D268" s="13"/>
      <c r="E268" s="13"/>
      <c r="F268" s="13"/>
      <c r="G268" s="13"/>
    </row>
    <row r="269" spans="1:7" ht="19.5" customHeight="1">
      <c r="A269" s="13"/>
      <c r="B269" s="13"/>
      <c r="C269" s="13"/>
      <c r="D269" s="13"/>
      <c r="E269" s="13"/>
      <c r="F269" s="13"/>
      <c r="G269" s="13"/>
    </row>
    <row r="270" spans="1:7" ht="19.5" customHeight="1">
      <c r="A270" s="13"/>
      <c r="B270" s="13"/>
      <c r="C270" s="13"/>
      <c r="D270" s="13"/>
      <c r="E270" s="13"/>
      <c r="F270" s="13"/>
      <c r="G270" s="13"/>
    </row>
    <row r="271" spans="1:7" ht="19.5" customHeight="1">
      <c r="A271" s="13"/>
      <c r="B271" s="13"/>
      <c r="C271" s="13"/>
      <c r="D271" s="13"/>
      <c r="E271" s="13"/>
      <c r="F271" s="13"/>
      <c r="G271" s="13"/>
    </row>
    <row r="272" spans="1:7" ht="19.5" customHeight="1">
      <c r="A272" s="13"/>
      <c r="B272" s="13"/>
      <c r="C272" s="13"/>
      <c r="D272" s="13"/>
      <c r="E272" s="13"/>
      <c r="F272" s="13"/>
      <c r="G272" s="13"/>
    </row>
    <row r="273" spans="1:7" ht="19.5" customHeight="1">
      <c r="A273" s="13"/>
      <c r="B273" s="13"/>
      <c r="C273" s="13"/>
      <c r="D273" s="13"/>
      <c r="E273" s="13"/>
      <c r="F273" s="13"/>
      <c r="G273" s="13"/>
    </row>
    <row r="274" spans="1:7" ht="19.5" customHeight="1">
      <c r="A274" s="13"/>
      <c r="B274" s="13"/>
      <c r="C274" s="13"/>
      <c r="D274" s="13"/>
      <c r="E274" s="13"/>
      <c r="F274" s="13"/>
      <c r="G274" s="13"/>
    </row>
    <row r="275" spans="1:7" ht="19.5" customHeight="1">
      <c r="A275" s="13"/>
      <c r="B275" s="13"/>
      <c r="C275" s="13"/>
      <c r="D275" s="13"/>
      <c r="E275" s="13"/>
      <c r="F275" s="13"/>
      <c r="G275" s="13"/>
    </row>
    <row r="276" spans="1:7" ht="19.5" customHeight="1">
      <c r="A276" s="13"/>
      <c r="B276" s="13"/>
      <c r="C276" s="13"/>
      <c r="D276" s="13"/>
      <c r="E276" s="13"/>
      <c r="F276" s="13"/>
      <c r="G276" s="13"/>
    </row>
    <row r="277" spans="1:7" ht="19.5" customHeight="1">
      <c r="A277" s="13"/>
      <c r="B277" s="13"/>
      <c r="C277" s="13"/>
      <c r="D277" s="13"/>
      <c r="E277" s="13"/>
      <c r="F277" s="13"/>
      <c r="G277" s="13"/>
    </row>
    <row r="278" spans="1:7" ht="19.5" customHeight="1">
      <c r="A278" s="13"/>
      <c r="B278" s="13"/>
      <c r="C278" s="13"/>
      <c r="D278" s="13"/>
      <c r="E278" s="13"/>
      <c r="F278" s="13"/>
      <c r="G278" s="13"/>
    </row>
    <row r="279" spans="1:7" ht="19.5" customHeight="1">
      <c r="A279" s="13"/>
      <c r="B279" s="13"/>
      <c r="C279" s="13"/>
      <c r="D279" s="13"/>
      <c r="E279" s="13"/>
      <c r="F279" s="13"/>
      <c r="G279" s="13"/>
    </row>
    <row r="280" spans="1:7" ht="19.5" customHeight="1">
      <c r="A280" s="13"/>
      <c r="B280" s="13"/>
      <c r="C280" s="13"/>
      <c r="D280" s="13"/>
      <c r="E280" s="13"/>
      <c r="F280" s="13"/>
      <c r="G280" s="13"/>
    </row>
    <row r="281" spans="1:7" ht="19.5" customHeight="1">
      <c r="A281" s="13"/>
      <c r="B281" s="13"/>
      <c r="C281" s="13"/>
      <c r="D281" s="13"/>
      <c r="E281" s="13"/>
      <c r="F281" s="13"/>
      <c r="G281" s="13"/>
    </row>
    <row r="282" spans="1:7" ht="19.5" customHeight="1">
      <c r="A282" s="13"/>
      <c r="B282" s="13"/>
      <c r="C282" s="13"/>
      <c r="D282" s="13"/>
      <c r="E282" s="13"/>
      <c r="F282" s="13"/>
      <c r="G282" s="13"/>
    </row>
    <row r="283" spans="1:7" ht="19.5" customHeight="1">
      <c r="A283" s="13"/>
      <c r="B283" s="13"/>
      <c r="C283" s="13"/>
      <c r="D283" s="13"/>
      <c r="E283" s="13"/>
      <c r="F283" s="13"/>
      <c r="G283" s="13"/>
    </row>
    <row r="284" spans="1:7" ht="19.5" customHeight="1">
      <c r="A284" s="13"/>
      <c r="B284" s="13"/>
      <c r="C284" s="13"/>
      <c r="D284" s="13"/>
      <c r="E284" s="13"/>
      <c r="F284" s="13"/>
      <c r="G284" s="13"/>
    </row>
    <row r="285" spans="1:7" ht="19.5" customHeight="1">
      <c r="A285" s="13"/>
      <c r="B285" s="13"/>
      <c r="C285" s="13"/>
      <c r="D285" s="13"/>
      <c r="E285" s="13"/>
      <c r="F285" s="13"/>
      <c r="G285" s="13"/>
    </row>
    <row r="286" spans="1:7" ht="19.5" customHeight="1">
      <c r="A286" s="13"/>
      <c r="B286" s="13"/>
      <c r="C286" s="13"/>
      <c r="D286" s="13"/>
      <c r="E286" s="13"/>
      <c r="F286" s="13"/>
      <c r="G286" s="13"/>
    </row>
    <row r="287" spans="1:7" ht="19.5" customHeight="1">
      <c r="A287" s="13"/>
      <c r="B287" s="13"/>
      <c r="C287" s="13"/>
      <c r="D287" s="13"/>
      <c r="E287" s="13"/>
      <c r="F287" s="13"/>
      <c r="G287" s="13"/>
    </row>
    <row r="288" spans="1:7" ht="19.5" customHeight="1">
      <c r="A288" s="13"/>
      <c r="B288" s="13"/>
      <c r="C288" s="13"/>
      <c r="D288" s="13"/>
      <c r="E288" s="13"/>
      <c r="F288" s="13"/>
      <c r="G288" s="13"/>
    </row>
    <row r="289" spans="1:7" ht="19.5" customHeight="1">
      <c r="A289" s="13"/>
      <c r="B289" s="13"/>
      <c r="C289" s="13"/>
      <c r="D289" s="13"/>
      <c r="E289" s="13"/>
      <c r="F289" s="13"/>
      <c r="G289" s="13"/>
    </row>
    <row r="290" spans="1:7" ht="19.5" customHeight="1">
      <c r="A290" s="13"/>
      <c r="B290" s="13"/>
      <c r="C290" s="13"/>
      <c r="D290" s="13"/>
      <c r="E290" s="13"/>
      <c r="F290" s="13"/>
      <c r="G290" s="13"/>
    </row>
    <row r="291" spans="1:7" ht="19.5" customHeight="1">
      <c r="A291" s="13"/>
      <c r="B291" s="13"/>
      <c r="C291" s="13"/>
      <c r="D291" s="13"/>
      <c r="E291" s="13"/>
      <c r="F291" s="13"/>
      <c r="G291" s="13"/>
    </row>
    <row r="292" spans="1:7" ht="19.5" customHeight="1">
      <c r="A292" s="13"/>
      <c r="B292" s="13"/>
      <c r="C292" s="13"/>
      <c r="D292" s="13"/>
      <c r="E292" s="13"/>
      <c r="F292" s="13"/>
      <c r="G292" s="13"/>
    </row>
    <row r="293" spans="1:7" ht="19.5" customHeight="1">
      <c r="A293" s="13"/>
      <c r="B293" s="13"/>
      <c r="C293" s="13"/>
      <c r="D293" s="13"/>
      <c r="E293" s="13"/>
      <c r="F293" s="13"/>
      <c r="G293" s="13"/>
    </row>
    <row r="294" spans="1:7" ht="19.5" customHeight="1">
      <c r="A294" s="13"/>
      <c r="B294" s="13"/>
      <c r="C294" s="13"/>
      <c r="D294" s="13"/>
      <c r="E294" s="13"/>
      <c r="F294" s="13"/>
      <c r="G294" s="13"/>
    </row>
    <row r="295" spans="1:7" ht="19.5" customHeight="1">
      <c r="A295" s="13"/>
      <c r="B295" s="13"/>
      <c r="C295" s="13"/>
      <c r="D295" s="13"/>
      <c r="E295" s="13"/>
      <c r="F295" s="13"/>
      <c r="G295" s="13"/>
    </row>
    <row r="296" spans="1:7" ht="19.5" customHeight="1">
      <c r="A296" s="13"/>
      <c r="B296" s="13"/>
      <c r="C296" s="13"/>
      <c r="D296" s="13"/>
      <c r="E296" s="13"/>
      <c r="F296" s="13"/>
      <c r="G296" s="13"/>
    </row>
    <row r="297" spans="1:7" ht="19.5" customHeight="1">
      <c r="A297" s="13"/>
      <c r="B297" s="13"/>
      <c r="C297" s="13"/>
      <c r="D297" s="13"/>
      <c r="E297" s="13"/>
      <c r="F297" s="13"/>
      <c r="G297" s="13"/>
    </row>
    <row r="298" spans="1:7" ht="19.5" customHeight="1">
      <c r="A298" s="13"/>
      <c r="B298" s="13"/>
      <c r="C298" s="13"/>
      <c r="D298" s="13"/>
      <c r="E298" s="13"/>
      <c r="F298" s="13"/>
      <c r="G298" s="13"/>
    </row>
    <row r="299" spans="1:7" ht="19.5" customHeight="1">
      <c r="A299" s="13"/>
      <c r="B299" s="13"/>
      <c r="C299" s="13"/>
      <c r="D299" s="13"/>
      <c r="E299" s="13"/>
      <c r="F299" s="13"/>
      <c r="G299" s="13"/>
    </row>
    <row r="300" spans="1:7" ht="19.5" customHeight="1">
      <c r="A300" s="13"/>
      <c r="B300" s="13"/>
      <c r="C300" s="13"/>
      <c r="D300" s="13"/>
      <c r="E300" s="13"/>
      <c r="F300" s="13"/>
      <c r="G300" s="13"/>
    </row>
    <row r="301" spans="1:7" ht="19.5" customHeight="1">
      <c r="A301" s="13"/>
      <c r="B301" s="13"/>
      <c r="C301" s="13"/>
      <c r="D301" s="13"/>
      <c r="E301" s="13"/>
      <c r="F301" s="13"/>
      <c r="G301" s="13"/>
    </row>
    <row r="302" spans="1:7" ht="19.5" customHeight="1">
      <c r="A302" s="13"/>
      <c r="B302" s="13"/>
      <c r="C302" s="13"/>
      <c r="D302" s="13"/>
      <c r="E302" s="13"/>
      <c r="F302" s="13"/>
      <c r="G302" s="13"/>
    </row>
    <row r="303" spans="1:7" ht="19.5" customHeight="1">
      <c r="A303" s="13"/>
      <c r="B303" s="13"/>
      <c r="C303" s="13"/>
      <c r="D303" s="13"/>
      <c r="E303" s="13"/>
      <c r="F303" s="13"/>
      <c r="G303" s="13"/>
    </row>
    <row r="304" spans="1:7" ht="19.5" customHeight="1">
      <c r="A304" s="13"/>
      <c r="B304" s="13"/>
      <c r="C304" s="13"/>
      <c r="D304" s="13"/>
      <c r="E304" s="13"/>
      <c r="F304" s="13"/>
      <c r="G304" s="13"/>
    </row>
    <row r="305" spans="1:7" ht="19.5" customHeight="1">
      <c r="A305" s="13"/>
      <c r="B305" s="13"/>
      <c r="C305" s="13"/>
      <c r="D305" s="13"/>
      <c r="E305" s="13"/>
      <c r="F305" s="13"/>
      <c r="G305" s="13"/>
    </row>
    <row r="306" spans="1:7" ht="19.5" customHeight="1">
      <c r="A306" s="13"/>
      <c r="B306" s="13"/>
      <c r="C306" s="13"/>
      <c r="D306" s="13"/>
      <c r="E306" s="13"/>
      <c r="F306" s="13"/>
      <c r="G306" s="13"/>
    </row>
    <row r="307" spans="1:7" ht="19.5" customHeight="1">
      <c r="A307" s="13"/>
      <c r="B307" s="13"/>
      <c r="C307" s="13"/>
      <c r="D307" s="13"/>
      <c r="E307" s="13"/>
      <c r="F307" s="13"/>
      <c r="G307" s="13"/>
    </row>
    <row r="308" spans="1:7" ht="19.5" customHeight="1">
      <c r="A308" s="13"/>
      <c r="B308" s="13"/>
      <c r="C308" s="13"/>
      <c r="D308" s="13"/>
      <c r="E308" s="13"/>
      <c r="F308" s="13"/>
      <c r="G308" s="13"/>
    </row>
    <row r="309" spans="1:7" ht="19.5" customHeight="1">
      <c r="A309" s="13"/>
      <c r="B309" s="13"/>
      <c r="C309" s="13"/>
      <c r="D309" s="13"/>
      <c r="E309" s="13"/>
      <c r="F309" s="13"/>
      <c r="G309" s="13"/>
    </row>
    <row r="310" spans="1:7" ht="19.5" customHeight="1">
      <c r="A310" s="13"/>
      <c r="B310" s="13"/>
      <c r="C310" s="13"/>
      <c r="D310" s="13"/>
      <c r="E310" s="13"/>
      <c r="F310" s="13"/>
      <c r="G310" s="13"/>
    </row>
    <row r="311" spans="1:7" ht="19.5" customHeight="1">
      <c r="A311" s="13"/>
      <c r="B311" s="13"/>
      <c r="C311" s="13"/>
      <c r="D311" s="13"/>
      <c r="E311" s="13"/>
      <c r="F311" s="13"/>
      <c r="G311" s="13"/>
    </row>
    <row r="312" spans="1:7" ht="19.5" customHeight="1">
      <c r="A312" s="13"/>
      <c r="B312" s="13"/>
      <c r="C312" s="13"/>
      <c r="D312" s="13"/>
      <c r="E312" s="13"/>
      <c r="F312" s="13"/>
      <c r="G312" s="13"/>
    </row>
    <row r="313" spans="1:7" ht="19.5" customHeight="1">
      <c r="A313" s="13"/>
      <c r="B313" s="13"/>
      <c r="C313" s="13"/>
      <c r="D313" s="13"/>
      <c r="E313" s="13"/>
      <c r="F313" s="13"/>
      <c r="G313" s="13"/>
    </row>
    <row r="314" spans="1:7" ht="19.5" customHeight="1">
      <c r="A314" s="13"/>
      <c r="B314" s="13"/>
      <c r="C314" s="13"/>
      <c r="D314" s="13"/>
      <c r="E314" s="13"/>
      <c r="F314" s="13"/>
      <c r="G314" s="13"/>
    </row>
    <row r="315" spans="1:7" ht="19.5" customHeight="1">
      <c r="A315" s="13"/>
      <c r="B315" s="13"/>
      <c r="C315" s="13"/>
      <c r="D315" s="13"/>
      <c r="E315" s="13"/>
      <c r="F315" s="13"/>
      <c r="G315" s="13"/>
    </row>
    <row r="316" spans="1:7" ht="19.5" customHeight="1">
      <c r="A316" s="13"/>
      <c r="B316" s="13"/>
      <c r="C316" s="13"/>
      <c r="D316" s="13"/>
      <c r="E316" s="13"/>
      <c r="F316" s="13"/>
      <c r="G316" s="13"/>
    </row>
    <row r="317" spans="1:7" ht="19.5" customHeight="1">
      <c r="A317" s="13"/>
      <c r="B317" s="13"/>
      <c r="C317" s="13"/>
      <c r="D317" s="13"/>
      <c r="E317" s="13"/>
      <c r="F317" s="13"/>
      <c r="G317" s="13"/>
    </row>
    <row r="318" spans="1:7" ht="19.5" customHeight="1">
      <c r="A318" s="13"/>
      <c r="B318" s="13"/>
      <c r="C318" s="13"/>
      <c r="D318" s="13"/>
      <c r="E318" s="13"/>
      <c r="F318" s="13"/>
      <c r="G318" s="13"/>
    </row>
    <row r="319" spans="1:7" ht="19.5" customHeight="1">
      <c r="A319" s="13"/>
      <c r="B319" s="13"/>
      <c r="C319" s="13"/>
      <c r="D319" s="13"/>
      <c r="E319" s="13"/>
      <c r="F319" s="13"/>
      <c r="G319" s="13"/>
    </row>
    <row r="320" spans="1:7" ht="19.5" customHeight="1">
      <c r="A320" s="13"/>
      <c r="B320" s="13"/>
      <c r="C320" s="13"/>
      <c r="D320" s="13"/>
      <c r="E320" s="13"/>
      <c r="F320" s="13"/>
      <c r="G320" s="13"/>
    </row>
    <row r="321" spans="1:7" ht="19.5" customHeight="1">
      <c r="A321" s="13"/>
      <c r="B321" s="13"/>
      <c r="C321" s="13"/>
      <c r="D321" s="13"/>
      <c r="E321" s="13"/>
      <c r="F321" s="13"/>
      <c r="G321" s="13"/>
    </row>
    <row r="322" spans="1:7" ht="19.5" customHeight="1">
      <c r="A322" s="13"/>
      <c r="B322" s="13"/>
      <c r="C322" s="13"/>
      <c r="D322" s="13"/>
      <c r="E322" s="13"/>
      <c r="F322" s="13"/>
      <c r="G322" s="13"/>
    </row>
    <row r="323" spans="1:7" ht="19.5" customHeight="1">
      <c r="A323" s="13"/>
      <c r="B323" s="13"/>
      <c r="C323" s="13"/>
      <c r="D323" s="13"/>
      <c r="E323" s="13"/>
      <c r="F323" s="13"/>
      <c r="G323" s="13"/>
    </row>
    <row r="324" spans="1:7" ht="19.5" customHeight="1">
      <c r="A324" s="13"/>
      <c r="B324" s="13"/>
      <c r="C324" s="13"/>
      <c r="D324" s="13"/>
      <c r="E324" s="13"/>
      <c r="F324" s="13"/>
      <c r="G324" s="13"/>
    </row>
    <row r="325" spans="1:7" ht="19.5" customHeight="1">
      <c r="A325" s="13"/>
      <c r="B325" s="13"/>
      <c r="C325" s="13"/>
      <c r="D325" s="13"/>
      <c r="E325" s="13"/>
      <c r="F325" s="13"/>
      <c r="G325" s="13"/>
    </row>
    <row r="326" spans="1:7" ht="19.5" customHeight="1">
      <c r="A326" s="13"/>
      <c r="B326" s="13"/>
      <c r="C326" s="13"/>
      <c r="D326" s="13"/>
      <c r="E326" s="13"/>
      <c r="F326" s="13"/>
      <c r="G326" s="13"/>
    </row>
    <row r="327" spans="1:7" ht="19.5" customHeight="1">
      <c r="A327" s="13"/>
      <c r="B327" s="13"/>
      <c r="C327" s="13"/>
      <c r="D327" s="13"/>
      <c r="E327" s="13"/>
      <c r="F327" s="13"/>
      <c r="G327" s="13"/>
    </row>
    <row r="328" spans="1:7" ht="19.5" customHeight="1">
      <c r="A328" s="13"/>
      <c r="B328" s="13"/>
      <c r="C328" s="13"/>
      <c r="D328" s="13"/>
      <c r="E328" s="13"/>
      <c r="F328" s="13"/>
      <c r="G328" s="13"/>
    </row>
    <row r="329" spans="1:7" ht="19.5" customHeight="1">
      <c r="A329" s="13"/>
      <c r="B329" s="13"/>
      <c r="C329" s="13"/>
      <c r="D329" s="13"/>
      <c r="E329" s="13"/>
      <c r="F329" s="13"/>
      <c r="G329" s="13"/>
    </row>
    <row r="330" spans="1:7" ht="19.5" customHeight="1">
      <c r="A330" s="13"/>
      <c r="B330" s="13"/>
      <c r="C330" s="13"/>
      <c r="D330" s="13"/>
      <c r="E330" s="13"/>
      <c r="F330" s="13"/>
      <c r="G330" s="13"/>
    </row>
    <row r="331" spans="1:7" ht="19.5" customHeight="1">
      <c r="A331" s="13"/>
      <c r="B331" s="13"/>
      <c r="C331" s="13"/>
      <c r="D331" s="13"/>
      <c r="E331" s="13"/>
      <c r="F331" s="13"/>
      <c r="G331" s="13"/>
    </row>
    <row r="332" spans="1:7" ht="19.5" customHeight="1">
      <c r="A332" s="13"/>
      <c r="B332" s="13"/>
      <c r="C332" s="13"/>
      <c r="D332" s="13"/>
      <c r="E332" s="13"/>
      <c r="F332" s="13"/>
      <c r="G332" s="13"/>
    </row>
    <row r="333" spans="1:7" ht="19.5" customHeight="1">
      <c r="A333" s="13"/>
      <c r="B333" s="13"/>
      <c r="C333" s="13"/>
      <c r="D333" s="13"/>
      <c r="E333" s="13"/>
      <c r="F333" s="13"/>
      <c r="G333" s="13"/>
    </row>
    <row r="334" spans="1:7" ht="19.5" customHeight="1">
      <c r="A334" s="13"/>
      <c r="B334" s="13"/>
      <c r="C334" s="13"/>
      <c r="D334" s="13"/>
      <c r="E334" s="13"/>
      <c r="F334" s="13"/>
      <c r="G334" s="13"/>
    </row>
    <row r="335" spans="1:7" ht="19.5" customHeight="1">
      <c r="A335" s="13"/>
      <c r="B335" s="13"/>
      <c r="C335" s="13"/>
      <c r="D335" s="13"/>
      <c r="E335" s="13"/>
      <c r="F335" s="13"/>
      <c r="G335" s="13"/>
    </row>
    <row r="336" spans="1:7" ht="19.5" customHeight="1">
      <c r="A336" s="13"/>
      <c r="B336" s="13"/>
      <c r="C336" s="13"/>
      <c r="D336" s="13"/>
      <c r="E336" s="13"/>
      <c r="F336" s="13"/>
      <c r="G336" s="13"/>
    </row>
    <row r="337" spans="1:7" ht="19.5" customHeight="1">
      <c r="A337" s="13"/>
      <c r="B337" s="13"/>
      <c r="C337" s="13"/>
      <c r="D337" s="13"/>
      <c r="E337" s="13"/>
      <c r="F337" s="13"/>
      <c r="G337" s="13"/>
    </row>
    <row r="338" spans="1:7" ht="19.5" customHeight="1">
      <c r="A338" s="13"/>
      <c r="B338" s="13"/>
      <c r="C338" s="13"/>
      <c r="D338" s="13"/>
      <c r="E338" s="13"/>
      <c r="F338" s="13"/>
      <c r="G338" s="13"/>
    </row>
    <row r="339" spans="1:7" ht="19.5" customHeight="1">
      <c r="A339" s="13"/>
      <c r="B339" s="13"/>
      <c r="C339" s="13"/>
      <c r="D339" s="13"/>
      <c r="E339" s="13"/>
      <c r="F339" s="13"/>
      <c r="G339" s="13"/>
    </row>
    <row r="340" spans="1:7" ht="19.5" customHeight="1">
      <c r="A340" s="13"/>
      <c r="B340" s="13"/>
      <c r="C340" s="13"/>
      <c r="D340" s="13"/>
      <c r="E340" s="13"/>
      <c r="F340" s="13"/>
      <c r="G340" s="13"/>
    </row>
    <row r="341" spans="1:7" ht="19.5" customHeight="1">
      <c r="A341" s="13"/>
      <c r="B341" s="13"/>
      <c r="C341" s="13"/>
      <c r="D341" s="13"/>
      <c r="E341" s="13"/>
      <c r="F341" s="13"/>
      <c r="G341" s="13"/>
    </row>
    <row r="342" spans="1:7" ht="19.5" customHeight="1">
      <c r="A342" s="13"/>
      <c r="B342" s="13"/>
      <c r="C342" s="13"/>
      <c r="D342" s="13"/>
      <c r="E342" s="13"/>
      <c r="F342" s="13"/>
      <c r="G342" s="13"/>
    </row>
    <row r="343" spans="1:7" ht="19.5" customHeight="1">
      <c r="A343" s="13"/>
      <c r="B343" s="13"/>
      <c r="C343" s="13"/>
      <c r="D343" s="13"/>
      <c r="E343" s="13"/>
      <c r="F343" s="13"/>
      <c r="G343" s="13"/>
    </row>
    <row r="344" spans="1:7" ht="19.5" customHeight="1">
      <c r="A344" s="13"/>
      <c r="B344" s="13"/>
      <c r="C344" s="13"/>
      <c r="D344" s="13"/>
      <c r="E344" s="13"/>
      <c r="F344" s="13"/>
      <c r="G344" s="13"/>
    </row>
    <row r="345" spans="1:7" ht="19.5" customHeight="1">
      <c r="A345" s="13"/>
      <c r="B345" s="13"/>
      <c r="C345" s="13"/>
      <c r="D345" s="13"/>
      <c r="E345" s="13"/>
      <c r="F345" s="13"/>
      <c r="G345" s="13"/>
    </row>
    <row r="346" spans="1:7" ht="19.5" customHeight="1">
      <c r="A346" s="13"/>
      <c r="B346" s="13"/>
      <c r="C346" s="13"/>
      <c r="D346" s="13"/>
      <c r="E346" s="13"/>
      <c r="F346" s="13"/>
      <c r="G346" s="13"/>
    </row>
    <row r="347" spans="1:7" ht="19.5" customHeight="1">
      <c r="A347" s="13"/>
      <c r="B347" s="13"/>
      <c r="C347" s="13"/>
      <c r="D347" s="13"/>
      <c r="E347" s="13"/>
      <c r="F347" s="13"/>
      <c r="G347" s="13"/>
    </row>
    <row r="348" spans="1:7" ht="19.5" customHeight="1">
      <c r="A348" s="13"/>
      <c r="B348" s="13"/>
      <c r="C348" s="13"/>
      <c r="D348" s="13"/>
      <c r="E348" s="13"/>
      <c r="F348" s="13"/>
      <c r="G348" s="13"/>
    </row>
    <row r="349" spans="1:7" ht="19.5" customHeight="1">
      <c r="A349" s="13"/>
      <c r="B349" s="13"/>
      <c r="C349" s="13"/>
      <c r="D349" s="13"/>
      <c r="E349" s="13"/>
      <c r="F349" s="13"/>
      <c r="G349" s="13"/>
    </row>
    <row r="350" spans="1:7" ht="19.5" customHeight="1">
      <c r="A350" s="13"/>
      <c r="B350" s="13"/>
      <c r="C350" s="13"/>
      <c r="D350" s="13"/>
      <c r="E350" s="13"/>
      <c r="F350" s="13"/>
      <c r="G350" s="13"/>
    </row>
    <row r="351" spans="1:7" ht="19.5" customHeight="1">
      <c r="A351" s="13"/>
      <c r="B351" s="13"/>
      <c r="C351" s="13"/>
      <c r="D351" s="13"/>
      <c r="E351" s="13"/>
      <c r="F351" s="13"/>
      <c r="G351" s="13"/>
    </row>
    <row r="352" spans="1:7" ht="19.5" customHeight="1">
      <c r="A352" s="13"/>
      <c r="B352" s="13"/>
      <c r="C352" s="13"/>
      <c r="D352" s="13"/>
      <c r="E352" s="13"/>
      <c r="F352" s="13"/>
      <c r="G352" s="13"/>
    </row>
    <row r="353" spans="1:7" ht="19.5" customHeight="1">
      <c r="A353" s="13"/>
      <c r="B353" s="13"/>
      <c r="C353" s="13"/>
      <c r="D353" s="13"/>
      <c r="E353" s="13"/>
      <c r="F353" s="13"/>
      <c r="G353" s="13"/>
    </row>
    <row r="354" spans="1:7" ht="19.5" customHeight="1">
      <c r="A354" s="13"/>
      <c r="B354" s="13"/>
      <c r="C354" s="13"/>
      <c r="D354" s="13"/>
      <c r="E354" s="13"/>
      <c r="F354" s="13"/>
      <c r="G354" s="13"/>
    </row>
    <row r="355" spans="1:7" ht="19.5" customHeight="1">
      <c r="A355" s="13"/>
      <c r="B355" s="13"/>
      <c r="C355" s="13"/>
      <c r="D355" s="13"/>
      <c r="E355" s="13"/>
      <c r="F355" s="13"/>
      <c r="G355" s="13"/>
    </row>
    <row r="356" spans="1:7" ht="19.5" customHeight="1">
      <c r="A356" s="13"/>
      <c r="B356" s="13"/>
      <c r="C356" s="13"/>
      <c r="D356" s="13"/>
      <c r="E356" s="13"/>
      <c r="F356" s="13"/>
      <c r="G356" s="13"/>
    </row>
    <row r="357" spans="1:7" ht="19.5" customHeight="1">
      <c r="A357" s="13"/>
      <c r="B357" s="13"/>
      <c r="C357" s="13"/>
      <c r="D357" s="13"/>
      <c r="E357" s="13"/>
      <c r="F357" s="13"/>
      <c r="G357" s="13"/>
    </row>
    <row r="358" spans="1:7" ht="19.5" customHeight="1">
      <c r="A358" s="13"/>
      <c r="B358" s="13"/>
      <c r="C358" s="13"/>
      <c r="D358" s="13"/>
      <c r="E358" s="13"/>
      <c r="F358" s="13"/>
      <c r="G358" s="13"/>
    </row>
    <row r="359" spans="1:7" ht="19.5" customHeight="1">
      <c r="A359" s="13"/>
      <c r="B359" s="13"/>
      <c r="C359" s="13"/>
      <c r="D359" s="13"/>
      <c r="E359" s="13"/>
      <c r="F359" s="13"/>
      <c r="G359" s="13"/>
    </row>
    <row r="360" spans="1:7" ht="19.5" customHeight="1">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row r="788" spans="1:7" ht="12.75">
      <c r="A788" s="13"/>
      <c r="B788" s="13"/>
      <c r="C788" s="13"/>
      <c r="D788" s="13"/>
      <c r="E788" s="13"/>
      <c r="F788" s="13"/>
      <c r="G788" s="13"/>
    </row>
    <row r="789" spans="1:7" ht="12.75">
      <c r="A789" s="13"/>
      <c r="B789" s="13"/>
      <c r="C789" s="13"/>
      <c r="D789" s="13"/>
      <c r="E789" s="13"/>
      <c r="F789" s="13"/>
      <c r="G789" s="13"/>
    </row>
    <row r="790" spans="1:7" ht="12.75">
      <c r="A790" s="13"/>
      <c r="B790" s="13"/>
      <c r="C790" s="13"/>
      <c r="D790" s="13"/>
      <c r="E790" s="13"/>
      <c r="F790" s="13"/>
      <c r="G790" s="13"/>
    </row>
    <row r="791" spans="1:7" ht="12.75">
      <c r="A791" s="13"/>
      <c r="B791" s="13"/>
      <c r="C791" s="13"/>
      <c r="D791" s="13"/>
      <c r="E791" s="13"/>
      <c r="F791" s="13"/>
      <c r="G791" s="13"/>
    </row>
    <row r="792" spans="1:7" ht="12.75">
      <c r="A792" s="13"/>
      <c r="B792" s="13"/>
      <c r="C792" s="13"/>
      <c r="D792" s="13"/>
      <c r="E792" s="13"/>
      <c r="F792" s="13"/>
      <c r="G792" s="13"/>
    </row>
    <row r="793" spans="1:7" ht="12.75">
      <c r="A793" s="13"/>
      <c r="B793" s="13"/>
      <c r="C793" s="13"/>
      <c r="D793" s="13"/>
      <c r="E793" s="13"/>
      <c r="F793" s="13"/>
      <c r="G793" s="13"/>
    </row>
    <row r="794" spans="1:7" ht="12.75">
      <c r="A794" s="13"/>
      <c r="B794" s="13"/>
      <c r="C794" s="13"/>
      <c r="D794" s="13"/>
      <c r="E794" s="13"/>
      <c r="F794" s="13"/>
      <c r="G794" s="13"/>
    </row>
    <row r="795" spans="1:7" ht="12.75">
      <c r="A795" s="13"/>
      <c r="B795" s="13"/>
      <c r="C795" s="13"/>
      <c r="D795" s="13"/>
      <c r="E795" s="13"/>
      <c r="F795" s="13"/>
      <c r="G795" s="13"/>
    </row>
    <row r="796" spans="1:7" ht="12.75">
      <c r="A796" s="13"/>
      <c r="B796" s="13"/>
      <c r="C796" s="13"/>
      <c r="D796" s="13"/>
      <c r="E796" s="13"/>
      <c r="F796" s="13"/>
      <c r="G796" s="13"/>
    </row>
    <row r="797" spans="1:7" ht="12.75">
      <c r="A797" s="13"/>
      <c r="B797" s="13"/>
      <c r="C797" s="13"/>
      <c r="D797" s="13"/>
      <c r="E797" s="13"/>
      <c r="F797" s="13"/>
      <c r="G797" s="13"/>
    </row>
    <row r="798" spans="1:7" ht="12.75">
      <c r="A798" s="13"/>
      <c r="B798" s="13"/>
      <c r="C798" s="13"/>
      <c r="D798" s="13"/>
      <c r="E798" s="13"/>
      <c r="F798" s="13"/>
      <c r="G798" s="13"/>
    </row>
    <row r="799" spans="1:7" ht="12.75">
      <c r="A799" s="13"/>
      <c r="B799" s="13"/>
      <c r="C799" s="13"/>
      <c r="D799" s="13"/>
      <c r="E799" s="13"/>
      <c r="F799" s="13"/>
      <c r="G799" s="13"/>
    </row>
    <row r="800" spans="1:7" ht="12.75">
      <c r="A800" s="13"/>
      <c r="B800" s="13"/>
      <c r="C800" s="13"/>
      <c r="D800" s="13"/>
      <c r="E800" s="13"/>
      <c r="F800" s="13"/>
      <c r="G800" s="13"/>
    </row>
    <row r="801" spans="1:7" ht="12.75">
      <c r="A801" s="13"/>
      <c r="B801" s="13"/>
      <c r="C801" s="13"/>
      <c r="D801" s="13"/>
      <c r="E801" s="13"/>
      <c r="F801" s="13"/>
      <c r="G801" s="13"/>
    </row>
    <row r="802" spans="1:7" ht="12.75">
      <c r="A802" s="13"/>
      <c r="B802" s="13"/>
      <c r="C802" s="13"/>
      <c r="D802" s="13"/>
      <c r="E802" s="13"/>
      <c r="F802" s="13"/>
      <c r="G802" s="13"/>
    </row>
    <row r="803" spans="1:7" ht="12.75">
      <c r="A803" s="13"/>
      <c r="B803" s="13"/>
      <c r="C803" s="13"/>
      <c r="D803" s="13"/>
      <c r="E803" s="13"/>
      <c r="F803" s="13"/>
      <c r="G803" s="13"/>
    </row>
    <row r="804" spans="1:7" ht="12.75">
      <c r="A804" s="13"/>
      <c r="B804" s="13"/>
      <c r="C804" s="13"/>
      <c r="D804" s="13"/>
      <c r="E804" s="13"/>
      <c r="F804" s="13"/>
      <c r="G804" s="13"/>
    </row>
    <row r="805" spans="1:7" ht="12.75">
      <c r="A805" s="13"/>
      <c r="B805" s="13"/>
      <c r="C805" s="13"/>
      <c r="D805" s="13"/>
      <c r="E805" s="13"/>
      <c r="F805" s="13"/>
      <c r="G805" s="13"/>
    </row>
    <row r="806" spans="1:7" ht="12.75">
      <c r="A806" s="13"/>
      <c r="B806" s="13"/>
      <c r="C806" s="13"/>
      <c r="D806" s="13"/>
      <c r="E806" s="13"/>
      <c r="F806" s="13"/>
      <c r="G806" s="13"/>
    </row>
    <row r="807" spans="1:7" ht="12.75">
      <c r="A807" s="13"/>
      <c r="B807" s="13"/>
      <c r="C807" s="13"/>
      <c r="D807" s="13"/>
      <c r="E807" s="13"/>
      <c r="F807" s="13"/>
      <c r="G807" s="13"/>
    </row>
    <row r="808" spans="1:7" ht="12.75">
      <c r="A808" s="13"/>
      <c r="B808" s="13"/>
      <c r="C808" s="13"/>
      <c r="D808" s="13"/>
      <c r="E808" s="13"/>
      <c r="F808" s="13"/>
      <c r="G808" s="13"/>
    </row>
    <row r="809" spans="1:7" ht="12.75">
      <c r="A809" s="13"/>
      <c r="B809" s="13"/>
      <c r="C809" s="13"/>
      <c r="D809" s="13"/>
      <c r="E809" s="13"/>
      <c r="F809" s="13"/>
      <c r="G809" s="13"/>
    </row>
    <row r="810" spans="1:7" ht="12.75">
      <c r="A810" s="13"/>
      <c r="B810" s="13"/>
      <c r="C810" s="13"/>
      <c r="D810" s="13"/>
      <c r="E810" s="13"/>
      <c r="F810" s="13"/>
      <c r="G810" s="13"/>
    </row>
    <row r="811" spans="1:7" ht="12.75">
      <c r="A811" s="13"/>
      <c r="B811" s="13"/>
      <c r="C811" s="13"/>
      <c r="D811" s="13"/>
      <c r="E811" s="13"/>
      <c r="F811" s="13"/>
      <c r="G811" s="13"/>
    </row>
    <row r="812" spans="1:7" ht="12.75">
      <c r="A812" s="13"/>
      <c r="B812" s="13"/>
      <c r="C812" s="13"/>
      <c r="D812" s="13"/>
      <c r="E812" s="13"/>
      <c r="F812" s="13"/>
      <c r="G812" s="13"/>
    </row>
    <row r="813" spans="1:7" ht="12.75">
      <c r="A813" s="13"/>
      <c r="B813" s="13"/>
      <c r="C813" s="13"/>
      <c r="D813" s="13"/>
      <c r="E813" s="13"/>
      <c r="F813" s="13"/>
      <c r="G813" s="13"/>
    </row>
    <row r="814" spans="1:7" ht="12.75">
      <c r="A814" s="13"/>
      <c r="B814" s="13"/>
      <c r="C814" s="13"/>
      <c r="D814" s="13"/>
      <c r="E814" s="13"/>
      <c r="F814" s="13"/>
      <c r="G814" s="13"/>
    </row>
    <row r="815" spans="1:7" ht="12.75">
      <c r="A815" s="13"/>
      <c r="B815" s="13"/>
      <c r="C815" s="13"/>
      <c r="D815" s="13"/>
      <c r="E815" s="13"/>
      <c r="F815" s="13"/>
      <c r="G815" s="13"/>
    </row>
  </sheetData>
  <sheetProtection algorithmName="SHA-512" hashValue="NK18FOxr6dx+yts1LmR4sBdXKLRSmW1N4ldkyrR+0l+yPlD5iKG2Rol9yGMwNe14Jwa6YdHoA8BUSLDfu8BdUQ==" saltValue="No40OHi1FNzSdPqTgTcrHA==" spinCount="100000" sheet="1" objects="1" scenarios="1" selectLockedCells="1" selectUnlockedCells="1"/>
  <mergeCells count="25">
    <mergeCell ref="C5:G5"/>
    <mergeCell ref="B1:G1"/>
    <mergeCell ref="C11:G11"/>
    <mergeCell ref="C12:G12"/>
    <mergeCell ref="C6:G6"/>
    <mergeCell ref="C7:G7"/>
    <mergeCell ref="C8:G8"/>
    <mergeCell ref="C9:G9"/>
    <mergeCell ref="C10:G10"/>
    <mergeCell ref="C16:G16"/>
    <mergeCell ref="C17:G17"/>
    <mergeCell ref="C18:G18"/>
    <mergeCell ref="C19:G19"/>
    <mergeCell ref="C20:G20"/>
    <mergeCell ref="C34:G34"/>
    <mergeCell ref="C21:G21"/>
    <mergeCell ref="C22:G22"/>
    <mergeCell ref="C23:G23"/>
    <mergeCell ref="C27:G27"/>
    <mergeCell ref="C28:G28"/>
    <mergeCell ref="C29:G29"/>
    <mergeCell ref="C30:G30"/>
    <mergeCell ref="C31:G31"/>
    <mergeCell ref="C32:G32"/>
    <mergeCell ref="C33:G33"/>
  </mergeCells>
  <hyperlinks>
    <hyperlink ref="C11:G11" r:id="rId1" display="Pla d'Orientació professional"/>
    <hyperlink ref="C22:G22" r:id="rId2" display="Dades estadístiques i de gestió"/>
    <hyperlink ref="C33:G33" r:id="rId3" display="Dades estadístiques i de gestió"/>
  </hyperlinks>
  <printOptions horizontalCentered="1" gridLines="1"/>
  <pageMargins left="0.25" right="0.25" top="0.75" bottom="0.75" header="0" footer="0"/>
  <pageSetup paperSize="9" scale="69" fitToHeight="0" pageOrder="overThenDown" orientation="portrait" cellComments="atEn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816"/>
  <sheetViews>
    <sheetView zoomScale="70" zoomScaleNormal="70" workbookViewId="0">
      <selection activeCell="P42" sqref="P42"/>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165</v>
      </c>
      <c r="C1" s="222"/>
      <c r="D1" s="222"/>
      <c r="E1" s="222"/>
      <c r="F1" s="222"/>
      <c r="G1" s="222"/>
    </row>
    <row r="2" spans="1:7" ht="22.5" customHeight="1">
      <c r="A2" s="13"/>
      <c r="B2" s="13"/>
      <c r="C2" s="13"/>
      <c r="D2" s="13"/>
      <c r="E2" s="13"/>
      <c r="F2" s="13"/>
      <c r="G2" s="13"/>
    </row>
    <row r="3" spans="1:7" ht="9.75" customHeight="1">
      <c r="B3" s="19"/>
      <c r="C3" s="19"/>
      <c r="D3" s="19"/>
      <c r="E3" s="19"/>
      <c r="F3" s="19"/>
      <c r="G3" s="19"/>
    </row>
    <row r="4" spans="1:7" ht="12.75" customHeight="1">
      <c r="A4" s="13"/>
      <c r="B4" s="13"/>
      <c r="C4" s="13"/>
      <c r="D4" s="13"/>
      <c r="E4" s="13"/>
      <c r="F4" s="13"/>
      <c r="G4" s="13"/>
    </row>
    <row r="5" spans="1:7" ht="19.5" customHeight="1">
      <c r="A5" s="13"/>
      <c r="B5" s="14" t="s">
        <v>26</v>
      </c>
      <c r="C5" s="235" t="str">
        <f>'Quadre de comandament'!B54 &amp; 'Quadre de comandament'!C54 &amp; 'Quadre de comandament'!D54</f>
        <v>IN03-P3.6</v>
      </c>
      <c r="D5" s="224"/>
      <c r="E5" s="224"/>
      <c r="F5" s="224"/>
      <c r="G5" s="225"/>
    </row>
    <row r="6" spans="1:7" ht="19.5" customHeight="1">
      <c r="A6" s="13"/>
      <c r="B6" s="15" t="s">
        <v>27</v>
      </c>
      <c r="C6" s="235" t="str">
        <f>'Quadre de comandament'!E54</f>
        <v>Qualificació obtinguda per cada matriculat</v>
      </c>
      <c r="D6" s="224"/>
      <c r="E6" s="224"/>
      <c r="F6" s="224"/>
      <c r="G6" s="225"/>
    </row>
    <row r="7" spans="1:7" ht="19.5" customHeight="1">
      <c r="A7" s="13"/>
      <c r="B7" s="15" t="s">
        <v>28</v>
      </c>
      <c r="C7" s="235" t="s">
        <v>151</v>
      </c>
      <c r="D7" s="224"/>
      <c r="E7" s="224"/>
      <c r="F7" s="224"/>
      <c r="G7" s="225"/>
    </row>
    <row r="8" spans="1:7" ht="38.25">
      <c r="A8" s="13"/>
      <c r="B8" s="16" t="s">
        <v>29</v>
      </c>
      <c r="C8" s="238" t="str">
        <f>'Quadre de comandament'!I54</f>
        <v>Anual</v>
      </c>
      <c r="D8" s="224"/>
      <c r="E8" s="224"/>
      <c r="F8" s="224"/>
      <c r="G8" s="225"/>
    </row>
    <row r="9" spans="1:7" ht="19.5" customHeight="1">
      <c r="A9" s="13"/>
      <c r="B9" s="14" t="s">
        <v>368</v>
      </c>
      <c r="C9" s="238" t="str">
        <f>'Quadre de comandament'!H54</f>
        <v>OE 2.4</v>
      </c>
      <c r="D9" s="224"/>
      <c r="E9" s="224"/>
      <c r="F9" s="224"/>
      <c r="G9" s="225"/>
    </row>
    <row r="10" spans="1:7" ht="19.5" customHeight="1">
      <c r="A10" s="13"/>
      <c r="B10" s="17" t="s">
        <v>31</v>
      </c>
      <c r="C10" s="238" t="s">
        <v>276</v>
      </c>
      <c r="D10" s="224"/>
      <c r="E10" s="224"/>
      <c r="F10" s="224"/>
      <c r="G10" s="225"/>
    </row>
    <row r="11" spans="1:7" ht="19.5" customHeight="1">
      <c r="A11" s="13"/>
      <c r="B11" s="17" t="s">
        <v>32</v>
      </c>
      <c r="C11" s="238" t="s">
        <v>300</v>
      </c>
      <c r="D11" s="224"/>
      <c r="E11" s="224"/>
      <c r="F11" s="224"/>
      <c r="G11" s="225"/>
    </row>
    <row r="12" spans="1:7" ht="19.5" customHeight="1">
      <c r="A12" s="13"/>
      <c r="B12" s="17" t="s">
        <v>33</v>
      </c>
      <c r="C12" s="239" t="s">
        <v>223</v>
      </c>
      <c r="D12" s="224"/>
      <c r="E12" s="224"/>
      <c r="F12" s="224"/>
      <c r="G12" s="225"/>
    </row>
    <row r="13" spans="1:7" ht="9.75" customHeight="1">
      <c r="A13" s="13"/>
      <c r="B13" s="18"/>
      <c r="C13" s="18"/>
      <c r="D13" s="18"/>
      <c r="E13" s="18"/>
      <c r="F13" s="18"/>
      <c r="G13" s="18"/>
    </row>
    <row r="14" spans="1:7" ht="9.75" customHeight="1">
      <c r="A14" s="13"/>
      <c r="B14" s="19"/>
      <c r="C14" s="19"/>
      <c r="D14" s="19"/>
      <c r="E14" s="19"/>
      <c r="F14" s="19"/>
      <c r="G14" s="19"/>
    </row>
    <row r="15" spans="1:7" ht="11.25" customHeight="1">
      <c r="A15" s="13"/>
      <c r="B15" s="13"/>
      <c r="C15" s="13"/>
      <c r="D15" s="13"/>
      <c r="E15" s="20"/>
      <c r="F15" s="20"/>
      <c r="G15" s="20"/>
    </row>
    <row r="16" spans="1:7" ht="19.5" customHeight="1">
      <c r="B16" s="14" t="s">
        <v>26</v>
      </c>
      <c r="C16" s="235" t="str">
        <f>'Quadre de comandament'!B55 &amp; 'Quadre de comandament'!C55 &amp; 'Quadre de comandament'!D55</f>
        <v>IN07-P3.6</v>
      </c>
      <c r="D16" s="224"/>
      <c r="E16" s="224"/>
      <c r="F16" s="224"/>
      <c r="G16" s="225"/>
    </row>
    <row r="17" spans="1:7" ht="19.5" customHeight="1">
      <c r="B17" s="15" t="s">
        <v>27</v>
      </c>
      <c r="C17" s="235" t="str">
        <f>'Quadre de comandament'!E55</f>
        <v>Nombre d'empreses que han fet convenis</v>
      </c>
      <c r="D17" s="224"/>
      <c r="E17" s="224"/>
      <c r="F17" s="224"/>
      <c r="G17" s="225"/>
    </row>
    <row r="18" spans="1:7" ht="19.5" customHeight="1">
      <c r="B18" s="15" t="s">
        <v>28</v>
      </c>
      <c r="C18" s="235" t="s">
        <v>152</v>
      </c>
      <c r="D18" s="224"/>
      <c r="E18" s="224"/>
      <c r="F18" s="224"/>
      <c r="G18" s="225"/>
    </row>
    <row r="19" spans="1:7" ht="38.25">
      <c r="B19" s="16" t="s">
        <v>29</v>
      </c>
      <c r="C19" s="238" t="str">
        <f>'Quadre de comandament'!I55</f>
        <v>Anual</v>
      </c>
      <c r="D19" s="224"/>
      <c r="E19" s="224"/>
      <c r="F19" s="224"/>
      <c r="G19" s="225"/>
    </row>
    <row r="20" spans="1:7" ht="19.5" customHeight="1">
      <c r="B20" s="14" t="s">
        <v>368</v>
      </c>
      <c r="C20" s="238">
        <f>'Quadre de comandament'!H55</f>
        <v>0</v>
      </c>
      <c r="D20" s="224"/>
      <c r="E20" s="224"/>
      <c r="F20" s="224"/>
      <c r="G20" s="225"/>
    </row>
    <row r="21" spans="1:7" ht="19.5" customHeight="1">
      <c r="B21" s="17" t="s">
        <v>31</v>
      </c>
      <c r="C21" s="238" t="s">
        <v>276</v>
      </c>
      <c r="D21" s="224"/>
      <c r="E21" s="224"/>
      <c r="F21" s="224"/>
      <c r="G21" s="225"/>
    </row>
    <row r="22" spans="1:7" ht="19.5" customHeight="1">
      <c r="B22" s="17" t="s">
        <v>32</v>
      </c>
      <c r="C22" s="238" t="s">
        <v>300</v>
      </c>
      <c r="D22" s="224"/>
      <c r="E22" s="224"/>
      <c r="F22" s="224"/>
      <c r="G22" s="225"/>
    </row>
    <row r="23" spans="1:7" ht="19.5" customHeight="1">
      <c r="B23" s="17" t="s">
        <v>33</v>
      </c>
      <c r="C23" s="239" t="s">
        <v>223</v>
      </c>
      <c r="D23" s="224"/>
      <c r="E23" s="224"/>
      <c r="F23" s="224"/>
      <c r="G23" s="225"/>
    </row>
    <row r="24" spans="1:7" ht="9.75" customHeight="1">
      <c r="B24" s="18"/>
      <c r="C24" s="18"/>
      <c r="D24" s="18"/>
      <c r="E24" s="18"/>
      <c r="F24" s="18"/>
      <c r="G24" s="18"/>
    </row>
    <row r="25" spans="1:7" ht="9.75" customHeight="1">
      <c r="B25" s="19"/>
      <c r="C25" s="19"/>
      <c r="D25" s="19"/>
      <c r="E25" s="19"/>
      <c r="F25" s="19"/>
      <c r="G25" s="19"/>
    </row>
    <row r="26" spans="1:7" ht="9.75" customHeight="1">
      <c r="B26" s="13"/>
      <c r="C26" s="13"/>
      <c r="D26" s="13"/>
      <c r="E26" s="13"/>
      <c r="F26" s="13"/>
      <c r="G26" s="13"/>
    </row>
    <row r="27" spans="1:7" ht="19.5" customHeight="1">
      <c r="A27" s="13"/>
      <c r="B27" s="14" t="s">
        <v>26</v>
      </c>
      <c r="C27" s="235" t="str">
        <f>'Quadre de comandament'!B56 &amp; 'Quadre de comandament'!C56 &amp; 'Quadre de comandament'!D56</f>
        <v>IN11-P3.6</v>
      </c>
      <c r="D27" s="224"/>
      <c r="E27" s="224"/>
      <c r="F27" s="224"/>
      <c r="G27" s="225"/>
    </row>
    <row r="28" spans="1:7" ht="19.5" customHeight="1">
      <c r="A28" s="13"/>
      <c r="B28" s="15" t="s">
        <v>27</v>
      </c>
      <c r="C28" s="235" t="str">
        <f>'Quadre de comandament'!E56</f>
        <v>Satisfacció dels titulats GRAU amb les pràctiques externes</v>
      </c>
      <c r="D28" s="224"/>
      <c r="E28" s="224"/>
      <c r="F28" s="224"/>
      <c r="G28" s="225"/>
    </row>
    <row r="29" spans="1:7" ht="19.5" customHeight="1">
      <c r="A29" s="13"/>
      <c r="B29" s="15" t="s">
        <v>28</v>
      </c>
      <c r="C29" s="235" t="s">
        <v>277</v>
      </c>
      <c r="D29" s="224"/>
      <c r="E29" s="224"/>
      <c r="F29" s="224"/>
      <c r="G29" s="225"/>
    </row>
    <row r="30" spans="1:7" ht="19.5" customHeight="1">
      <c r="A30" s="13"/>
      <c r="B30" s="16" t="s">
        <v>29</v>
      </c>
      <c r="C30" s="238" t="str">
        <f>'Quadre de comandament'!I56</f>
        <v>Anual</v>
      </c>
      <c r="D30" s="224"/>
      <c r="E30" s="224"/>
      <c r="F30" s="224"/>
      <c r="G30" s="225"/>
    </row>
    <row r="31" spans="1:7" ht="19.5" customHeight="1">
      <c r="A31" s="13"/>
      <c r="B31" s="14" t="s">
        <v>368</v>
      </c>
      <c r="C31" s="238">
        <f>'Quadre de comandament'!H56</f>
        <v>0</v>
      </c>
      <c r="D31" s="224"/>
      <c r="E31" s="224"/>
      <c r="F31" s="224"/>
      <c r="G31" s="225"/>
    </row>
    <row r="32" spans="1:7" ht="19.5" customHeight="1">
      <c r="A32" s="13"/>
      <c r="B32" s="17" t="s">
        <v>31</v>
      </c>
      <c r="C32" s="238" t="s">
        <v>276</v>
      </c>
      <c r="D32" s="224"/>
      <c r="E32" s="224"/>
      <c r="F32" s="224"/>
      <c r="G32" s="225"/>
    </row>
    <row r="33" spans="1:7" ht="19.5" customHeight="1">
      <c r="A33" s="13"/>
      <c r="B33" s="17" t="s">
        <v>32</v>
      </c>
      <c r="C33" s="229" t="s">
        <v>248</v>
      </c>
      <c r="D33" s="230"/>
      <c r="E33" s="230"/>
      <c r="F33" s="230"/>
      <c r="G33" s="231"/>
    </row>
    <row r="34" spans="1:7" ht="19.5" customHeight="1">
      <c r="A34" s="13"/>
      <c r="B34" s="17" t="s">
        <v>33</v>
      </c>
      <c r="C34" s="239" t="s">
        <v>249</v>
      </c>
      <c r="D34" s="224"/>
      <c r="E34" s="224"/>
      <c r="F34" s="224"/>
      <c r="G34" s="225"/>
    </row>
    <row r="35" spans="1:7" ht="9.75" customHeight="1">
      <c r="A35" s="13"/>
      <c r="B35" s="18"/>
      <c r="C35" s="18"/>
      <c r="D35" s="18"/>
      <c r="E35" s="18"/>
      <c r="F35" s="18"/>
      <c r="G35" s="18"/>
    </row>
    <row r="36" spans="1:7" ht="9.75" customHeight="1">
      <c r="A36" s="13"/>
      <c r="B36" s="19"/>
      <c r="C36" s="19"/>
      <c r="D36" s="19"/>
      <c r="E36" s="19"/>
      <c r="F36" s="19"/>
      <c r="G36" s="19"/>
    </row>
    <row r="37" spans="1:7" ht="9.75" customHeight="1">
      <c r="A37" s="13"/>
      <c r="B37" s="13"/>
      <c r="C37" s="13"/>
      <c r="D37" s="13"/>
      <c r="E37" s="13"/>
      <c r="F37" s="13"/>
      <c r="G37" s="13"/>
    </row>
    <row r="38" spans="1:7" ht="19.5" customHeight="1">
      <c r="A38" s="13"/>
      <c r="B38" s="14" t="s">
        <v>26</v>
      </c>
      <c r="C38" s="235" t="str">
        <f>'Quadre de comandament'!B57 &amp; 'Quadre de comandament'!C57 &amp; 'Quadre de comandament'!D57</f>
        <v>IN12-P3.6</v>
      </c>
      <c r="D38" s="224"/>
      <c r="E38" s="224"/>
      <c r="F38" s="224"/>
      <c r="G38" s="225"/>
    </row>
    <row r="39" spans="1:7" ht="19.5" customHeight="1">
      <c r="A39" s="13"/>
      <c r="B39" s="15" t="s">
        <v>27</v>
      </c>
      <c r="C39" s="235" t="str">
        <f>'Quadre de comandament'!E57</f>
        <v>Satisfacció dels titulats MASTERS amb les pràctiques externes</v>
      </c>
      <c r="D39" s="224"/>
      <c r="E39" s="224"/>
      <c r="F39" s="224"/>
      <c r="G39" s="225"/>
    </row>
    <row r="40" spans="1:7" ht="19.5" customHeight="1">
      <c r="A40" s="13"/>
      <c r="B40" s="15" t="s">
        <v>28</v>
      </c>
      <c r="C40" s="235" t="s">
        <v>278</v>
      </c>
      <c r="D40" s="224"/>
      <c r="E40" s="224"/>
      <c r="F40" s="224"/>
      <c r="G40" s="225"/>
    </row>
    <row r="41" spans="1:7" ht="19.5" customHeight="1">
      <c r="A41" s="13"/>
      <c r="B41" s="16" t="s">
        <v>29</v>
      </c>
      <c r="C41" s="238" t="str">
        <f>'Quadre de comandament'!I57</f>
        <v>Anual</v>
      </c>
      <c r="D41" s="224"/>
      <c r="E41" s="224"/>
      <c r="F41" s="224"/>
      <c r="G41" s="225"/>
    </row>
    <row r="42" spans="1:7" ht="19.5" customHeight="1">
      <c r="A42" s="13"/>
      <c r="B42" s="14" t="s">
        <v>368</v>
      </c>
      <c r="C42" s="238">
        <f>'Quadre de comandament'!H57</f>
        <v>0</v>
      </c>
      <c r="D42" s="224"/>
      <c r="E42" s="224"/>
      <c r="F42" s="224"/>
      <c r="G42" s="225"/>
    </row>
    <row r="43" spans="1:7" ht="19.5" customHeight="1">
      <c r="A43" s="13"/>
      <c r="B43" s="17" t="s">
        <v>31</v>
      </c>
      <c r="C43" s="238" t="s">
        <v>276</v>
      </c>
      <c r="D43" s="224"/>
      <c r="E43" s="224"/>
      <c r="F43" s="224"/>
      <c r="G43" s="225"/>
    </row>
    <row r="44" spans="1:7" ht="19.5" customHeight="1">
      <c r="A44" s="13"/>
      <c r="B44" s="17" t="s">
        <v>32</v>
      </c>
      <c r="C44" s="229" t="s">
        <v>248</v>
      </c>
      <c r="D44" s="230"/>
      <c r="E44" s="230"/>
      <c r="F44" s="230"/>
      <c r="G44" s="231"/>
    </row>
    <row r="45" spans="1:7" ht="19.5" customHeight="1">
      <c r="A45" s="13"/>
      <c r="B45" s="17" t="s">
        <v>33</v>
      </c>
      <c r="C45" s="239" t="s">
        <v>249</v>
      </c>
      <c r="D45" s="224"/>
      <c r="E45" s="224"/>
      <c r="F45" s="224"/>
      <c r="G45" s="225"/>
    </row>
    <row r="46" spans="1:7" ht="9.75" customHeight="1">
      <c r="A46" s="13"/>
      <c r="B46" s="18"/>
      <c r="C46" s="18"/>
      <c r="D46" s="18"/>
      <c r="E46" s="18"/>
      <c r="F46" s="18"/>
      <c r="G46" s="18"/>
    </row>
    <row r="47" spans="1:7" ht="9.75" customHeight="1"/>
    <row r="48" spans="1:7" ht="9.75" customHeight="1"/>
    <row r="49" spans="1:7" ht="19.5" customHeight="1"/>
    <row r="50" spans="1:7" ht="19.5" customHeight="1"/>
    <row r="51" spans="1:7" ht="19.5" customHeight="1"/>
    <row r="52" spans="1:7" ht="19.5" customHeight="1"/>
    <row r="53" spans="1:7" ht="19.5" customHeight="1"/>
    <row r="54" spans="1:7" ht="19.5" customHeight="1"/>
    <row r="55" spans="1:7" ht="19.5" customHeight="1"/>
    <row r="56" spans="1:7" ht="19.5" customHeight="1"/>
    <row r="57" spans="1:7" ht="19.5" customHeight="1"/>
    <row r="58" spans="1:7" ht="19.5" customHeight="1">
      <c r="A58" s="13"/>
      <c r="B58" s="13"/>
      <c r="C58" s="13"/>
      <c r="D58" s="13"/>
      <c r="E58" s="13"/>
      <c r="F58" s="13"/>
      <c r="G58" s="13"/>
    </row>
    <row r="59" spans="1:7" ht="19.5" customHeight="1">
      <c r="A59" s="13"/>
      <c r="B59" s="13"/>
      <c r="C59" s="13"/>
      <c r="D59" s="13"/>
      <c r="E59" s="13"/>
      <c r="F59" s="13"/>
      <c r="G59" s="13"/>
    </row>
    <row r="60" spans="1:7" ht="19.5" customHeight="1">
      <c r="A60" s="13"/>
      <c r="B60" s="13"/>
      <c r="C60" s="13"/>
      <c r="D60" s="13"/>
      <c r="E60" s="13"/>
      <c r="F60" s="13"/>
      <c r="G60" s="13"/>
    </row>
    <row r="61" spans="1:7" ht="19.5" customHeight="1">
      <c r="A61" s="13"/>
      <c r="B61" s="13"/>
      <c r="C61" s="13"/>
      <c r="D61" s="13"/>
      <c r="E61" s="13"/>
      <c r="F61" s="13"/>
      <c r="G61" s="13"/>
    </row>
    <row r="62" spans="1:7" ht="19.5" customHeight="1">
      <c r="A62" s="13"/>
      <c r="B62" s="13"/>
      <c r="C62" s="13"/>
      <c r="D62" s="13"/>
      <c r="E62" s="13"/>
      <c r="F62" s="13"/>
      <c r="G62" s="13"/>
    </row>
    <row r="63" spans="1:7" ht="19.5" customHeight="1">
      <c r="A63" s="13"/>
      <c r="B63" s="13"/>
      <c r="C63" s="13"/>
      <c r="D63" s="13"/>
      <c r="E63" s="13"/>
      <c r="F63" s="13"/>
      <c r="G63" s="13"/>
    </row>
    <row r="64" spans="1:7" ht="19.5" customHeight="1">
      <c r="A64" s="13"/>
      <c r="B64" s="13"/>
      <c r="C64" s="13"/>
      <c r="D64" s="13"/>
      <c r="E64" s="13"/>
      <c r="F64" s="13"/>
      <c r="G64" s="13"/>
    </row>
    <row r="65" spans="1:7" ht="19.5" customHeight="1">
      <c r="A65" s="13"/>
      <c r="B65" s="13"/>
      <c r="C65" s="13"/>
      <c r="D65" s="13"/>
      <c r="E65" s="13"/>
      <c r="F65" s="13"/>
      <c r="G65" s="13"/>
    </row>
    <row r="66" spans="1:7" ht="19.5" customHeight="1">
      <c r="A66" s="13"/>
      <c r="B66" s="13"/>
      <c r="C66" s="13"/>
      <c r="D66" s="13"/>
      <c r="E66" s="13"/>
      <c r="F66" s="13"/>
      <c r="G66" s="13"/>
    </row>
    <row r="67" spans="1:7" ht="19.5" customHeight="1">
      <c r="A67" s="13"/>
      <c r="B67" s="13"/>
      <c r="C67" s="13"/>
      <c r="D67" s="13"/>
      <c r="E67" s="13"/>
      <c r="F67" s="13"/>
      <c r="G67" s="13"/>
    </row>
    <row r="68" spans="1:7" ht="19.5" customHeight="1">
      <c r="A68" s="13"/>
      <c r="B68" s="13"/>
      <c r="C68" s="13"/>
      <c r="D68" s="13"/>
      <c r="E68" s="13"/>
      <c r="F68" s="13"/>
      <c r="G68" s="13"/>
    </row>
    <row r="69" spans="1:7" ht="19.5" customHeight="1">
      <c r="A69" s="13"/>
      <c r="B69" s="13"/>
      <c r="C69" s="13"/>
      <c r="D69" s="13"/>
      <c r="E69" s="13"/>
      <c r="F69" s="13"/>
      <c r="G69" s="13"/>
    </row>
    <row r="70" spans="1:7" ht="19.5" customHeight="1">
      <c r="A70" s="13"/>
      <c r="B70" s="13"/>
      <c r="C70" s="13"/>
      <c r="D70" s="13"/>
      <c r="E70" s="13"/>
      <c r="F70" s="13"/>
      <c r="G70" s="13"/>
    </row>
    <row r="71" spans="1:7" ht="19.5" customHeight="1">
      <c r="A71" s="13"/>
      <c r="B71" s="13"/>
      <c r="C71" s="13"/>
      <c r="D71" s="13"/>
      <c r="E71" s="13"/>
      <c r="F71" s="13"/>
      <c r="G71" s="13"/>
    </row>
    <row r="72" spans="1:7" ht="19.5" customHeight="1">
      <c r="A72" s="13"/>
      <c r="B72" s="13"/>
      <c r="C72" s="13"/>
      <c r="D72" s="13"/>
      <c r="E72" s="13"/>
      <c r="F72" s="13"/>
      <c r="G72" s="13"/>
    </row>
    <row r="73" spans="1:7" ht="19.5" customHeight="1">
      <c r="A73" s="13"/>
      <c r="B73" s="13"/>
      <c r="C73" s="13"/>
      <c r="D73" s="13"/>
      <c r="E73" s="13"/>
      <c r="F73" s="13"/>
      <c r="G73" s="13"/>
    </row>
    <row r="74" spans="1:7" ht="19.5" customHeight="1">
      <c r="A74" s="13"/>
      <c r="B74" s="13"/>
      <c r="C74" s="13"/>
      <c r="D74" s="13"/>
      <c r="E74" s="13"/>
      <c r="F74" s="13"/>
      <c r="G74" s="13"/>
    </row>
    <row r="75" spans="1:7" ht="19.5" customHeight="1">
      <c r="A75" s="13"/>
      <c r="B75" s="13"/>
      <c r="C75" s="13"/>
      <c r="D75" s="13"/>
      <c r="E75" s="13"/>
      <c r="F75" s="13"/>
      <c r="G75" s="13"/>
    </row>
    <row r="76" spans="1:7" ht="19.5" customHeight="1">
      <c r="A76" s="13"/>
      <c r="B76" s="13"/>
      <c r="C76" s="13"/>
      <c r="D76" s="13"/>
      <c r="E76" s="13"/>
      <c r="F76" s="13"/>
      <c r="G76" s="13"/>
    </row>
    <row r="77" spans="1:7" ht="19.5" customHeight="1">
      <c r="A77" s="13"/>
      <c r="B77" s="13"/>
      <c r="C77" s="13"/>
      <c r="D77" s="13"/>
      <c r="E77" s="13"/>
      <c r="F77" s="13"/>
      <c r="G77" s="13"/>
    </row>
    <row r="78" spans="1:7" ht="19.5" customHeight="1">
      <c r="A78" s="13"/>
      <c r="B78" s="13"/>
      <c r="C78" s="13"/>
      <c r="D78" s="13"/>
      <c r="E78" s="13"/>
      <c r="F78" s="13"/>
      <c r="G78" s="13"/>
    </row>
    <row r="79" spans="1:7" ht="19.5" customHeight="1">
      <c r="A79" s="13"/>
      <c r="B79" s="13"/>
      <c r="C79" s="13"/>
      <c r="D79" s="13"/>
      <c r="E79" s="13"/>
      <c r="F79" s="13"/>
      <c r="G79" s="13"/>
    </row>
    <row r="80" spans="1:7" ht="19.5" customHeight="1">
      <c r="A80" s="13"/>
      <c r="B80" s="13"/>
      <c r="C80" s="13"/>
      <c r="D80" s="13"/>
      <c r="E80" s="13"/>
      <c r="F80" s="13"/>
      <c r="G80" s="13"/>
    </row>
    <row r="81" spans="1:7" ht="19.5" customHeight="1">
      <c r="A81" s="13"/>
      <c r="B81" s="13"/>
      <c r="C81" s="13"/>
      <c r="D81" s="13"/>
      <c r="E81" s="13"/>
      <c r="F81" s="13"/>
      <c r="G81" s="13"/>
    </row>
    <row r="82" spans="1:7" ht="19.5" customHeight="1">
      <c r="A82" s="13"/>
      <c r="B82" s="13"/>
      <c r="C82" s="13"/>
      <c r="D82" s="13"/>
      <c r="E82" s="13"/>
      <c r="F82" s="13"/>
      <c r="G82" s="13"/>
    </row>
    <row r="83" spans="1:7" ht="19.5" customHeight="1">
      <c r="A83" s="13"/>
      <c r="B83" s="13"/>
      <c r="C83" s="13"/>
      <c r="D83" s="13"/>
      <c r="E83" s="13"/>
      <c r="F83" s="13"/>
      <c r="G83" s="13"/>
    </row>
    <row r="84" spans="1:7" ht="19.5" customHeight="1">
      <c r="A84" s="13"/>
      <c r="B84" s="13"/>
      <c r="C84" s="13"/>
      <c r="D84" s="13"/>
      <c r="E84" s="13"/>
      <c r="F84" s="13"/>
      <c r="G84" s="13"/>
    </row>
    <row r="85" spans="1:7" ht="19.5" customHeight="1">
      <c r="A85" s="13"/>
      <c r="B85" s="13"/>
      <c r="C85" s="13"/>
      <c r="D85" s="13"/>
      <c r="E85" s="13"/>
      <c r="F85" s="13"/>
      <c r="G85" s="13"/>
    </row>
    <row r="86" spans="1:7" ht="19.5" customHeight="1">
      <c r="A86" s="13"/>
      <c r="B86" s="13"/>
      <c r="C86" s="13"/>
      <c r="D86" s="13"/>
      <c r="E86" s="13"/>
      <c r="F86" s="13"/>
      <c r="G86" s="13"/>
    </row>
    <row r="87" spans="1:7" ht="19.5" customHeight="1">
      <c r="A87" s="13"/>
      <c r="B87" s="13"/>
      <c r="C87" s="13"/>
      <c r="D87" s="13"/>
      <c r="E87" s="13"/>
      <c r="F87" s="13"/>
      <c r="G87" s="13"/>
    </row>
    <row r="88" spans="1:7" ht="19.5" customHeight="1">
      <c r="A88" s="13"/>
      <c r="B88" s="13"/>
      <c r="C88" s="13"/>
      <c r="D88" s="13"/>
      <c r="E88" s="13"/>
      <c r="F88" s="13"/>
      <c r="G88" s="13"/>
    </row>
    <row r="89" spans="1:7" ht="19.5" customHeight="1">
      <c r="A89" s="13"/>
      <c r="B89" s="13"/>
      <c r="C89" s="13"/>
      <c r="D89" s="13"/>
      <c r="E89" s="13"/>
      <c r="F89" s="13"/>
      <c r="G89" s="13"/>
    </row>
    <row r="90" spans="1:7" ht="19.5" customHeight="1">
      <c r="A90" s="13"/>
      <c r="B90" s="13"/>
      <c r="C90" s="13"/>
      <c r="D90" s="13"/>
      <c r="E90" s="13"/>
      <c r="F90" s="13"/>
      <c r="G90" s="13"/>
    </row>
    <row r="91" spans="1:7" ht="19.5" customHeight="1">
      <c r="A91" s="13"/>
      <c r="B91" s="13"/>
      <c r="C91" s="13"/>
      <c r="D91" s="13"/>
      <c r="E91" s="13"/>
      <c r="F91" s="13"/>
      <c r="G91" s="13"/>
    </row>
    <row r="92" spans="1:7" ht="19.5" customHeight="1">
      <c r="A92" s="13"/>
      <c r="B92" s="13"/>
      <c r="C92" s="13"/>
      <c r="D92" s="13"/>
      <c r="E92" s="13"/>
      <c r="F92" s="13"/>
      <c r="G92" s="13"/>
    </row>
    <row r="93" spans="1:7" ht="19.5" customHeight="1">
      <c r="A93" s="13"/>
      <c r="B93" s="13"/>
      <c r="C93" s="13"/>
      <c r="D93" s="13"/>
      <c r="E93" s="13"/>
      <c r="F93" s="13"/>
      <c r="G93" s="13"/>
    </row>
    <row r="94" spans="1:7" ht="19.5" customHeight="1">
      <c r="A94" s="13"/>
      <c r="B94" s="13"/>
      <c r="C94" s="13"/>
      <c r="D94" s="13"/>
      <c r="E94" s="13"/>
      <c r="F94" s="13"/>
      <c r="G94" s="13"/>
    </row>
    <row r="95" spans="1:7" ht="19.5" customHeight="1">
      <c r="A95" s="13"/>
      <c r="B95" s="13"/>
      <c r="C95" s="13"/>
      <c r="D95" s="13"/>
      <c r="E95" s="13"/>
      <c r="F95" s="13"/>
      <c r="G95" s="13"/>
    </row>
    <row r="96" spans="1:7" ht="19.5" customHeight="1">
      <c r="A96" s="13"/>
      <c r="B96" s="13"/>
      <c r="C96" s="13"/>
      <c r="D96" s="13"/>
      <c r="E96" s="13"/>
      <c r="F96" s="13"/>
      <c r="G96" s="13"/>
    </row>
    <row r="97" spans="1:7" ht="19.5" customHeight="1">
      <c r="A97" s="13"/>
      <c r="B97" s="13"/>
      <c r="C97" s="13"/>
      <c r="D97" s="13"/>
      <c r="E97" s="13"/>
      <c r="F97" s="13"/>
      <c r="G97" s="13"/>
    </row>
    <row r="98" spans="1:7" ht="19.5" customHeight="1">
      <c r="A98" s="13"/>
      <c r="B98" s="13"/>
      <c r="C98" s="13"/>
      <c r="D98" s="13"/>
      <c r="E98" s="13"/>
      <c r="F98" s="13"/>
      <c r="G98" s="13"/>
    </row>
    <row r="99" spans="1:7" ht="19.5" customHeight="1">
      <c r="A99" s="13"/>
      <c r="B99" s="13"/>
      <c r="C99" s="13"/>
      <c r="D99" s="13"/>
      <c r="E99" s="13"/>
      <c r="F99" s="13"/>
      <c r="G99" s="13"/>
    </row>
    <row r="100" spans="1:7" ht="19.5" customHeight="1">
      <c r="A100" s="13"/>
      <c r="B100" s="13"/>
      <c r="C100" s="13"/>
      <c r="D100" s="13"/>
      <c r="E100" s="13"/>
      <c r="F100" s="13"/>
      <c r="G100" s="13"/>
    </row>
    <row r="101" spans="1:7" ht="19.5" customHeight="1">
      <c r="A101" s="13"/>
      <c r="B101" s="13"/>
      <c r="C101" s="13"/>
      <c r="D101" s="13"/>
      <c r="E101" s="13"/>
      <c r="F101" s="13"/>
      <c r="G101" s="13"/>
    </row>
    <row r="102" spans="1:7" ht="19.5" customHeight="1">
      <c r="A102" s="13"/>
      <c r="B102" s="13"/>
      <c r="C102" s="13"/>
      <c r="D102" s="13"/>
      <c r="E102" s="13"/>
      <c r="F102" s="13"/>
      <c r="G102" s="13"/>
    </row>
    <row r="103" spans="1:7" ht="19.5" customHeight="1">
      <c r="A103" s="13"/>
      <c r="B103" s="13"/>
      <c r="C103" s="13"/>
      <c r="D103" s="13"/>
      <c r="E103" s="13"/>
      <c r="F103" s="13"/>
      <c r="G103" s="13"/>
    </row>
    <row r="104" spans="1:7" ht="19.5" customHeight="1">
      <c r="A104" s="13"/>
      <c r="B104" s="13"/>
      <c r="C104" s="13"/>
      <c r="D104" s="13"/>
      <c r="E104" s="13"/>
      <c r="F104" s="13"/>
      <c r="G104" s="13"/>
    </row>
    <row r="105" spans="1:7" ht="19.5" customHeight="1">
      <c r="A105" s="13"/>
      <c r="B105" s="13"/>
      <c r="C105" s="13"/>
      <c r="D105" s="13"/>
      <c r="E105" s="13"/>
      <c r="F105" s="13"/>
      <c r="G105" s="13"/>
    </row>
    <row r="106" spans="1:7" ht="19.5" customHeight="1">
      <c r="A106" s="13"/>
      <c r="B106" s="13"/>
      <c r="C106" s="13"/>
      <c r="D106" s="13"/>
      <c r="E106" s="13"/>
      <c r="F106" s="13"/>
      <c r="G106" s="13"/>
    </row>
    <row r="107" spans="1:7" ht="19.5" customHeight="1">
      <c r="A107" s="13"/>
      <c r="B107" s="13"/>
      <c r="C107" s="13"/>
      <c r="D107" s="13"/>
      <c r="E107" s="13"/>
      <c r="F107" s="13"/>
      <c r="G107" s="13"/>
    </row>
    <row r="108" spans="1:7" ht="19.5" customHeight="1">
      <c r="A108" s="13"/>
      <c r="B108" s="13"/>
      <c r="C108" s="13"/>
      <c r="D108" s="13"/>
      <c r="E108" s="13"/>
      <c r="F108" s="13"/>
      <c r="G108" s="13"/>
    </row>
    <row r="109" spans="1:7" ht="19.5" customHeight="1">
      <c r="A109" s="13"/>
      <c r="B109" s="13"/>
      <c r="C109" s="13"/>
      <c r="D109" s="13"/>
      <c r="E109" s="13"/>
      <c r="F109" s="13"/>
      <c r="G109" s="13"/>
    </row>
    <row r="110" spans="1:7" ht="19.5" customHeight="1">
      <c r="A110" s="13"/>
      <c r="B110" s="13"/>
      <c r="C110" s="13"/>
      <c r="D110" s="13"/>
      <c r="E110" s="13"/>
      <c r="F110" s="13"/>
      <c r="G110" s="13"/>
    </row>
    <row r="111" spans="1:7" ht="19.5" customHeight="1">
      <c r="A111" s="13"/>
      <c r="B111" s="13"/>
      <c r="C111" s="13"/>
      <c r="D111" s="13"/>
      <c r="E111" s="13"/>
      <c r="F111" s="13"/>
      <c r="G111" s="13"/>
    </row>
    <row r="112" spans="1:7" ht="19.5" customHeight="1">
      <c r="A112" s="13"/>
      <c r="B112" s="13"/>
      <c r="C112" s="13"/>
      <c r="D112" s="13"/>
      <c r="E112" s="13"/>
      <c r="F112" s="13"/>
      <c r="G112" s="13"/>
    </row>
    <row r="113" spans="1:7" ht="19.5" customHeight="1">
      <c r="A113" s="13"/>
      <c r="B113" s="13"/>
      <c r="C113" s="13"/>
      <c r="D113" s="13"/>
      <c r="E113" s="13"/>
      <c r="F113" s="13"/>
      <c r="G113" s="13"/>
    </row>
    <row r="114" spans="1:7" ht="19.5" customHeight="1">
      <c r="A114" s="13"/>
      <c r="B114" s="13"/>
      <c r="C114" s="13"/>
      <c r="D114" s="13"/>
      <c r="E114" s="13"/>
      <c r="F114" s="13"/>
      <c r="G114" s="13"/>
    </row>
    <row r="115" spans="1:7" ht="19.5" customHeight="1">
      <c r="A115" s="13"/>
      <c r="B115" s="13"/>
      <c r="C115" s="13"/>
      <c r="D115" s="13"/>
      <c r="E115" s="13"/>
      <c r="F115" s="13"/>
      <c r="G115" s="13"/>
    </row>
    <row r="116" spans="1:7" ht="19.5" customHeight="1">
      <c r="A116" s="13"/>
      <c r="B116" s="13"/>
      <c r="C116" s="13"/>
      <c r="D116" s="13"/>
      <c r="E116" s="13"/>
      <c r="F116" s="13"/>
      <c r="G116" s="13"/>
    </row>
    <row r="117" spans="1:7" ht="19.5" customHeight="1">
      <c r="A117" s="13"/>
      <c r="B117" s="13"/>
      <c r="C117" s="13"/>
      <c r="D117" s="13"/>
      <c r="E117" s="13"/>
      <c r="F117" s="13"/>
      <c r="G117" s="13"/>
    </row>
    <row r="118" spans="1:7" ht="19.5" customHeight="1">
      <c r="A118" s="13"/>
      <c r="B118" s="13"/>
      <c r="C118" s="13"/>
      <c r="D118" s="13"/>
      <c r="E118" s="13"/>
      <c r="F118" s="13"/>
      <c r="G118" s="13"/>
    </row>
    <row r="119" spans="1:7" ht="19.5" customHeight="1">
      <c r="A119" s="13"/>
      <c r="B119" s="13"/>
      <c r="C119" s="13"/>
      <c r="D119" s="13"/>
      <c r="E119" s="13"/>
      <c r="F119" s="13"/>
      <c r="G119" s="13"/>
    </row>
    <row r="120" spans="1:7" ht="19.5" customHeight="1">
      <c r="A120" s="13"/>
      <c r="B120" s="13"/>
      <c r="C120" s="13"/>
      <c r="D120" s="13"/>
      <c r="E120" s="13"/>
      <c r="F120" s="13"/>
      <c r="G120" s="13"/>
    </row>
    <row r="121" spans="1:7" ht="19.5" customHeight="1">
      <c r="A121" s="13"/>
      <c r="B121" s="13"/>
      <c r="C121" s="13"/>
      <c r="D121" s="13"/>
      <c r="E121" s="13"/>
      <c r="F121" s="13"/>
      <c r="G121" s="13"/>
    </row>
    <row r="122" spans="1:7" ht="19.5" customHeight="1">
      <c r="A122" s="13"/>
      <c r="B122" s="13"/>
      <c r="C122" s="13"/>
      <c r="D122" s="13"/>
      <c r="E122" s="13"/>
      <c r="F122" s="13"/>
      <c r="G122" s="13"/>
    </row>
    <row r="123" spans="1:7" ht="19.5" customHeight="1">
      <c r="A123" s="13"/>
      <c r="B123" s="13"/>
      <c r="C123" s="13"/>
      <c r="D123" s="13"/>
      <c r="E123" s="13"/>
      <c r="F123" s="13"/>
      <c r="G123" s="13"/>
    </row>
    <row r="124" spans="1:7" ht="19.5" customHeight="1">
      <c r="A124" s="13"/>
      <c r="B124" s="13"/>
      <c r="C124" s="13"/>
      <c r="D124" s="13"/>
      <c r="E124" s="13"/>
      <c r="F124" s="13"/>
      <c r="G124" s="13"/>
    </row>
    <row r="125" spans="1:7" ht="19.5" customHeight="1">
      <c r="A125" s="13"/>
      <c r="B125" s="13"/>
      <c r="C125" s="13"/>
      <c r="D125" s="13"/>
      <c r="E125" s="13"/>
      <c r="F125" s="13"/>
      <c r="G125" s="13"/>
    </row>
    <row r="126" spans="1:7" ht="19.5" customHeight="1">
      <c r="A126" s="13"/>
      <c r="B126" s="13"/>
      <c r="C126" s="13"/>
      <c r="D126" s="13"/>
      <c r="E126" s="13"/>
      <c r="F126" s="13"/>
      <c r="G126" s="13"/>
    </row>
    <row r="127" spans="1:7" ht="19.5" customHeight="1">
      <c r="A127" s="13"/>
      <c r="B127" s="13"/>
      <c r="C127" s="13"/>
      <c r="D127" s="13"/>
      <c r="E127" s="13"/>
      <c r="F127" s="13"/>
      <c r="G127" s="13"/>
    </row>
    <row r="128" spans="1:7" ht="19.5" customHeight="1">
      <c r="A128" s="13"/>
      <c r="B128" s="13"/>
      <c r="C128" s="13"/>
      <c r="D128" s="13"/>
      <c r="E128" s="13"/>
      <c r="F128" s="13"/>
      <c r="G128" s="13"/>
    </row>
    <row r="129" spans="1:7" ht="19.5" customHeight="1">
      <c r="A129" s="13"/>
      <c r="B129" s="13"/>
      <c r="C129" s="13"/>
      <c r="D129" s="13"/>
      <c r="E129" s="13"/>
      <c r="F129" s="13"/>
      <c r="G129" s="13"/>
    </row>
    <row r="130" spans="1:7" ht="19.5" customHeight="1">
      <c r="A130" s="13"/>
      <c r="B130" s="13"/>
      <c r="C130" s="13"/>
      <c r="D130" s="13"/>
      <c r="E130" s="13"/>
      <c r="F130" s="13"/>
      <c r="G130" s="13"/>
    </row>
    <row r="131" spans="1:7" ht="19.5" customHeight="1">
      <c r="A131" s="13"/>
      <c r="B131" s="13"/>
      <c r="C131" s="13"/>
      <c r="D131" s="13"/>
      <c r="E131" s="13"/>
      <c r="F131" s="13"/>
      <c r="G131" s="13"/>
    </row>
    <row r="132" spans="1:7" ht="19.5" customHeight="1">
      <c r="A132" s="13"/>
      <c r="B132" s="13"/>
      <c r="C132" s="13"/>
      <c r="D132" s="13"/>
      <c r="E132" s="13"/>
      <c r="F132" s="13"/>
      <c r="G132" s="13"/>
    </row>
    <row r="133" spans="1:7" ht="19.5" customHeight="1">
      <c r="A133" s="13"/>
      <c r="B133" s="13"/>
      <c r="C133" s="13"/>
      <c r="D133" s="13"/>
      <c r="E133" s="13"/>
      <c r="F133" s="13"/>
      <c r="G133" s="13"/>
    </row>
    <row r="134" spans="1:7" ht="19.5" customHeight="1">
      <c r="A134" s="13"/>
      <c r="B134" s="13"/>
      <c r="C134" s="13"/>
      <c r="D134" s="13"/>
      <c r="E134" s="13"/>
      <c r="F134" s="13"/>
      <c r="G134" s="13"/>
    </row>
    <row r="135" spans="1:7" ht="19.5" customHeight="1">
      <c r="A135" s="13"/>
      <c r="B135" s="13"/>
      <c r="C135" s="13"/>
      <c r="D135" s="13"/>
      <c r="E135" s="13"/>
      <c r="F135" s="13"/>
      <c r="G135" s="13"/>
    </row>
    <row r="136" spans="1:7" ht="19.5" customHeight="1">
      <c r="A136" s="13"/>
      <c r="B136" s="13"/>
      <c r="C136" s="13"/>
      <c r="D136" s="13"/>
      <c r="E136" s="13"/>
      <c r="F136" s="13"/>
      <c r="G136" s="13"/>
    </row>
    <row r="137" spans="1:7" ht="19.5" customHeight="1">
      <c r="A137" s="13"/>
      <c r="B137" s="13"/>
      <c r="C137" s="13"/>
      <c r="D137" s="13"/>
      <c r="E137" s="13"/>
      <c r="F137" s="13"/>
      <c r="G137" s="13"/>
    </row>
    <row r="138" spans="1:7" ht="19.5" customHeight="1">
      <c r="A138" s="13"/>
      <c r="B138" s="13"/>
      <c r="C138" s="13"/>
      <c r="D138" s="13"/>
      <c r="E138" s="13"/>
      <c r="F138" s="13"/>
      <c r="G138" s="13"/>
    </row>
    <row r="139" spans="1:7" ht="19.5" customHeight="1">
      <c r="A139" s="13"/>
      <c r="B139" s="13"/>
      <c r="C139" s="13"/>
      <c r="D139" s="13"/>
      <c r="E139" s="13"/>
      <c r="F139" s="13"/>
      <c r="G139" s="13"/>
    </row>
    <row r="140" spans="1:7" ht="19.5" customHeight="1">
      <c r="A140" s="13"/>
      <c r="B140" s="13"/>
      <c r="C140" s="13"/>
      <c r="D140" s="13"/>
      <c r="E140" s="13"/>
      <c r="F140" s="13"/>
      <c r="G140" s="13"/>
    </row>
    <row r="141" spans="1:7" ht="19.5" customHeight="1">
      <c r="A141" s="13"/>
      <c r="B141" s="13"/>
      <c r="C141" s="13"/>
      <c r="D141" s="13"/>
      <c r="E141" s="13"/>
      <c r="F141" s="13"/>
      <c r="G141" s="13"/>
    </row>
    <row r="142" spans="1:7" ht="19.5" customHeight="1">
      <c r="A142" s="13"/>
      <c r="B142" s="13"/>
      <c r="C142" s="13"/>
      <c r="D142" s="13"/>
      <c r="E142" s="13"/>
      <c r="F142" s="13"/>
      <c r="G142" s="13"/>
    </row>
    <row r="143" spans="1:7" ht="19.5" customHeight="1">
      <c r="A143" s="13"/>
      <c r="B143" s="13"/>
      <c r="C143" s="13"/>
      <c r="D143" s="13"/>
      <c r="E143" s="13"/>
      <c r="F143" s="13"/>
      <c r="G143" s="13"/>
    </row>
    <row r="144" spans="1:7" ht="19.5" customHeight="1">
      <c r="A144" s="13"/>
      <c r="B144" s="13"/>
      <c r="C144" s="13"/>
      <c r="D144" s="13"/>
      <c r="E144" s="13"/>
      <c r="F144" s="13"/>
      <c r="G144" s="13"/>
    </row>
    <row r="145" spans="1:7" ht="19.5" customHeight="1">
      <c r="A145" s="13"/>
      <c r="B145" s="13"/>
      <c r="C145" s="13"/>
      <c r="D145" s="13"/>
      <c r="E145" s="13"/>
      <c r="F145" s="13"/>
      <c r="G145" s="13"/>
    </row>
    <row r="146" spans="1:7" ht="19.5" customHeight="1">
      <c r="A146" s="13"/>
      <c r="B146" s="13"/>
      <c r="C146" s="13"/>
      <c r="D146" s="13"/>
      <c r="E146" s="13"/>
      <c r="F146" s="13"/>
      <c r="G146" s="13"/>
    </row>
    <row r="147" spans="1:7" ht="19.5" customHeight="1">
      <c r="A147" s="13"/>
      <c r="B147" s="13"/>
      <c r="C147" s="13"/>
      <c r="D147" s="13"/>
      <c r="E147" s="13"/>
      <c r="F147" s="13"/>
      <c r="G147" s="13"/>
    </row>
    <row r="148" spans="1:7" ht="19.5" customHeight="1">
      <c r="A148" s="13"/>
      <c r="B148" s="13"/>
      <c r="C148" s="13"/>
      <c r="D148" s="13"/>
      <c r="E148" s="13"/>
      <c r="F148" s="13"/>
      <c r="G148" s="13"/>
    </row>
    <row r="149" spans="1:7" ht="19.5" customHeight="1">
      <c r="A149" s="13"/>
      <c r="B149" s="13"/>
      <c r="C149" s="13"/>
      <c r="D149" s="13"/>
      <c r="E149" s="13"/>
      <c r="F149" s="13"/>
      <c r="G149" s="13"/>
    </row>
    <row r="150" spans="1:7" ht="19.5" customHeight="1">
      <c r="A150" s="13"/>
      <c r="B150" s="13"/>
      <c r="C150" s="13"/>
      <c r="D150" s="13"/>
      <c r="E150" s="13"/>
      <c r="F150" s="13"/>
      <c r="G150" s="13"/>
    </row>
    <row r="151" spans="1:7" ht="19.5" customHeight="1">
      <c r="A151" s="13"/>
      <c r="B151" s="13"/>
      <c r="C151" s="13"/>
      <c r="D151" s="13"/>
      <c r="E151" s="13"/>
      <c r="F151" s="13"/>
      <c r="G151" s="13"/>
    </row>
    <row r="152" spans="1:7" ht="19.5" customHeight="1">
      <c r="A152" s="13"/>
      <c r="B152" s="13"/>
      <c r="C152" s="13"/>
      <c r="D152" s="13"/>
      <c r="E152" s="13"/>
      <c r="F152" s="13"/>
      <c r="G152" s="13"/>
    </row>
    <row r="153" spans="1:7" ht="19.5" customHeight="1">
      <c r="A153" s="13"/>
      <c r="B153" s="13"/>
      <c r="C153" s="13"/>
      <c r="D153" s="13"/>
      <c r="E153" s="13"/>
      <c r="F153" s="13"/>
      <c r="G153" s="13"/>
    </row>
    <row r="154" spans="1:7" ht="19.5" customHeight="1">
      <c r="A154" s="13"/>
      <c r="B154" s="13"/>
      <c r="C154" s="13"/>
      <c r="D154" s="13"/>
      <c r="E154" s="13"/>
      <c r="F154" s="13"/>
      <c r="G154" s="13"/>
    </row>
    <row r="155" spans="1:7" ht="19.5" customHeight="1">
      <c r="A155" s="13"/>
      <c r="B155" s="13"/>
      <c r="C155" s="13"/>
      <c r="D155" s="13"/>
      <c r="E155" s="13"/>
      <c r="F155" s="13"/>
      <c r="G155" s="13"/>
    </row>
    <row r="156" spans="1:7" ht="19.5" customHeight="1">
      <c r="A156" s="13"/>
      <c r="B156" s="13"/>
      <c r="C156" s="13"/>
      <c r="D156" s="13"/>
      <c r="E156" s="13"/>
      <c r="F156" s="13"/>
      <c r="G156" s="13"/>
    </row>
    <row r="157" spans="1:7" ht="19.5" customHeight="1">
      <c r="A157" s="13"/>
      <c r="B157" s="13"/>
      <c r="C157" s="13"/>
      <c r="D157" s="13"/>
      <c r="E157" s="13"/>
      <c r="F157" s="13"/>
      <c r="G157" s="13"/>
    </row>
    <row r="158" spans="1:7" ht="19.5" customHeight="1">
      <c r="A158" s="13"/>
      <c r="B158" s="13"/>
      <c r="C158" s="13"/>
      <c r="D158" s="13"/>
      <c r="E158" s="13"/>
      <c r="F158" s="13"/>
      <c r="G158" s="13"/>
    </row>
    <row r="159" spans="1:7" ht="19.5" customHeight="1">
      <c r="A159" s="13"/>
      <c r="B159" s="13"/>
      <c r="C159" s="13"/>
      <c r="D159" s="13"/>
      <c r="E159" s="13"/>
      <c r="F159" s="13"/>
      <c r="G159" s="13"/>
    </row>
    <row r="160" spans="1:7" ht="19.5" customHeight="1">
      <c r="A160" s="13"/>
      <c r="B160" s="13"/>
      <c r="C160" s="13"/>
      <c r="D160" s="13"/>
      <c r="E160" s="13"/>
      <c r="F160" s="13"/>
      <c r="G160" s="13"/>
    </row>
    <row r="161" spans="1:7" ht="19.5" customHeight="1">
      <c r="A161" s="13"/>
      <c r="B161" s="13"/>
      <c r="C161" s="13"/>
      <c r="D161" s="13"/>
      <c r="E161" s="13"/>
      <c r="F161" s="13"/>
      <c r="G161" s="13"/>
    </row>
    <row r="162" spans="1:7" ht="19.5" customHeight="1">
      <c r="A162" s="13"/>
      <c r="B162" s="13"/>
      <c r="C162" s="13"/>
      <c r="D162" s="13"/>
      <c r="E162" s="13"/>
      <c r="F162" s="13"/>
      <c r="G162" s="13"/>
    </row>
    <row r="163" spans="1:7" ht="19.5" customHeight="1">
      <c r="A163" s="13"/>
      <c r="B163" s="13"/>
      <c r="C163" s="13"/>
      <c r="D163" s="13"/>
      <c r="E163" s="13"/>
      <c r="F163" s="13"/>
      <c r="G163" s="13"/>
    </row>
    <row r="164" spans="1:7" ht="19.5" customHeight="1">
      <c r="A164" s="13"/>
      <c r="B164" s="13"/>
      <c r="C164" s="13"/>
      <c r="D164" s="13"/>
      <c r="E164" s="13"/>
      <c r="F164" s="13"/>
      <c r="G164" s="13"/>
    </row>
    <row r="165" spans="1:7" ht="19.5" customHeight="1">
      <c r="A165" s="13"/>
      <c r="B165" s="13"/>
      <c r="C165" s="13"/>
      <c r="D165" s="13"/>
      <c r="E165" s="13"/>
      <c r="F165" s="13"/>
      <c r="G165" s="13"/>
    </row>
    <row r="166" spans="1:7" ht="19.5" customHeight="1">
      <c r="A166" s="13"/>
      <c r="B166" s="13"/>
      <c r="C166" s="13"/>
      <c r="D166" s="13"/>
      <c r="E166" s="13"/>
      <c r="F166" s="13"/>
      <c r="G166" s="13"/>
    </row>
    <row r="167" spans="1:7" ht="19.5" customHeight="1">
      <c r="A167" s="13"/>
      <c r="B167" s="13"/>
      <c r="C167" s="13"/>
      <c r="D167" s="13"/>
      <c r="E167" s="13"/>
      <c r="F167" s="13"/>
      <c r="G167" s="13"/>
    </row>
    <row r="168" spans="1:7" ht="19.5" customHeight="1">
      <c r="A168" s="13"/>
      <c r="B168" s="13"/>
      <c r="C168" s="13"/>
      <c r="D168" s="13"/>
      <c r="E168" s="13"/>
      <c r="F168" s="13"/>
      <c r="G168" s="13"/>
    </row>
    <row r="169" spans="1:7" ht="19.5" customHeight="1">
      <c r="A169" s="13"/>
      <c r="B169" s="13"/>
      <c r="C169" s="13"/>
      <c r="D169" s="13"/>
      <c r="E169" s="13"/>
      <c r="F169" s="13"/>
      <c r="G169" s="13"/>
    </row>
    <row r="170" spans="1:7" ht="19.5" customHeight="1">
      <c r="A170" s="13"/>
      <c r="B170" s="13"/>
      <c r="C170" s="13"/>
      <c r="D170" s="13"/>
      <c r="E170" s="13"/>
      <c r="F170" s="13"/>
      <c r="G170" s="13"/>
    </row>
    <row r="171" spans="1:7" ht="19.5" customHeight="1">
      <c r="A171" s="13"/>
      <c r="B171" s="13"/>
      <c r="C171" s="13"/>
      <c r="D171" s="13"/>
      <c r="E171" s="13"/>
      <c r="F171" s="13"/>
      <c r="G171" s="13"/>
    </row>
    <row r="172" spans="1:7" ht="19.5" customHeight="1">
      <c r="A172" s="13"/>
      <c r="B172" s="13"/>
      <c r="C172" s="13"/>
      <c r="D172" s="13"/>
      <c r="E172" s="13"/>
      <c r="F172" s="13"/>
      <c r="G172" s="13"/>
    </row>
    <row r="173" spans="1:7" ht="19.5" customHeight="1">
      <c r="A173" s="13"/>
      <c r="B173" s="13"/>
      <c r="C173" s="13"/>
      <c r="D173" s="13"/>
      <c r="E173" s="13"/>
      <c r="F173" s="13"/>
      <c r="G173" s="13"/>
    </row>
    <row r="174" spans="1:7" ht="19.5" customHeight="1">
      <c r="A174" s="13"/>
      <c r="B174" s="13"/>
      <c r="C174" s="13"/>
      <c r="D174" s="13"/>
      <c r="E174" s="13"/>
      <c r="F174" s="13"/>
      <c r="G174" s="13"/>
    </row>
    <row r="175" spans="1:7" ht="19.5" customHeight="1">
      <c r="A175" s="13"/>
      <c r="B175" s="13"/>
      <c r="C175" s="13"/>
      <c r="D175" s="13"/>
      <c r="E175" s="13"/>
      <c r="F175" s="13"/>
      <c r="G175" s="13"/>
    </row>
    <row r="176" spans="1:7" ht="19.5" customHeight="1">
      <c r="A176" s="13"/>
      <c r="B176" s="13"/>
      <c r="C176" s="13"/>
      <c r="D176" s="13"/>
      <c r="E176" s="13"/>
      <c r="F176" s="13"/>
      <c r="G176" s="13"/>
    </row>
    <row r="177" spans="1:7" ht="19.5" customHeight="1">
      <c r="A177" s="13"/>
      <c r="B177" s="13"/>
      <c r="C177" s="13"/>
      <c r="D177" s="13"/>
      <c r="E177" s="13"/>
      <c r="F177" s="13"/>
      <c r="G177" s="13"/>
    </row>
    <row r="178" spans="1:7" ht="19.5" customHeight="1">
      <c r="A178" s="13"/>
      <c r="B178" s="13"/>
      <c r="C178" s="13"/>
      <c r="D178" s="13"/>
      <c r="E178" s="13"/>
      <c r="F178" s="13"/>
      <c r="G178" s="13"/>
    </row>
    <row r="179" spans="1:7" ht="19.5" customHeight="1">
      <c r="A179" s="13"/>
      <c r="B179" s="13"/>
      <c r="C179" s="13"/>
      <c r="D179" s="13"/>
      <c r="E179" s="13"/>
      <c r="F179" s="13"/>
      <c r="G179" s="13"/>
    </row>
    <row r="180" spans="1:7" ht="19.5" customHeight="1">
      <c r="A180" s="13"/>
      <c r="B180" s="13"/>
      <c r="C180" s="13"/>
      <c r="D180" s="13"/>
      <c r="E180" s="13"/>
      <c r="F180" s="13"/>
      <c r="G180" s="13"/>
    </row>
    <row r="181" spans="1:7" ht="19.5" customHeight="1">
      <c r="A181" s="13"/>
      <c r="B181" s="13"/>
      <c r="C181" s="13"/>
      <c r="D181" s="13"/>
      <c r="E181" s="13"/>
      <c r="F181" s="13"/>
      <c r="G181" s="13"/>
    </row>
    <row r="182" spans="1:7" ht="19.5" customHeight="1">
      <c r="A182" s="13"/>
      <c r="B182" s="13"/>
      <c r="C182" s="13"/>
      <c r="D182" s="13"/>
      <c r="E182" s="13"/>
      <c r="F182" s="13"/>
      <c r="G182" s="13"/>
    </row>
    <row r="183" spans="1:7" ht="19.5" customHeight="1">
      <c r="A183" s="13"/>
      <c r="B183" s="13"/>
      <c r="C183" s="13"/>
      <c r="D183" s="13"/>
      <c r="E183" s="13"/>
      <c r="F183" s="13"/>
      <c r="G183" s="13"/>
    </row>
    <row r="184" spans="1:7" ht="19.5" customHeight="1">
      <c r="A184" s="13"/>
      <c r="B184" s="13"/>
      <c r="C184" s="13"/>
      <c r="D184" s="13"/>
      <c r="E184" s="13"/>
      <c r="F184" s="13"/>
      <c r="G184" s="13"/>
    </row>
    <row r="185" spans="1:7" ht="19.5" customHeight="1">
      <c r="A185" s="13"/>
      <c r="B185" s="13"/>
      <c r="C185" s="13"/>
      <c r="D185" s="13"/>
      <c r="E185" s="13"/>
      <c r="F185" s="13"/>
      <c r="G185" s="13"/>
    </row>
    <row r="186" spans="1:7" ht="19.5" customHeight="1">
      <c r="A186" s="13"/>
      <c r="B186" s="13"/>
      <c r="C186" s="13"/>
      <c r="D186" s="13"/>
      <c r="E186" s="13"/>
      <c r="F186" s="13"/>
      <c r="G186" s="13"/>
    </row>
    <row r="187" spans="1:7" ht="19.5" customHeight="1">
      <c r="A187" s="13"/>
      <c r="B187" s="13"/>
      <c r="C187" s="13"/>
      <c r="D187" s="13"/>
      <c r="E187" s="13"/>
      <c r="F187" s="13"/>
      <c r="G187" s="13"/>
    </row>
    <row r="188" spans="1:7" ht="19.5" customHeight="1">
      <c r="A188" s="13"/>
      <c r="B188" s="13"/>
      <c r="C188" s="13"/>
      <c r="D188" s="13"/>
      <c r="E188" s="13"/>
      <c r="F188" s="13"/>
      <c r="G188" s="13"/>
    </row>
    <row r="189" spans="1:7" ht="19.5" customHeight="1">
      <c r="A189" s="13"/>
      <c r="B189" s="13"/>
      <c r="C189" s="13"/>
      <c r="D189" s="13"/>
      <c r="E189" s="13"/>
      <c r="F189" s="13"/>
      <c r="G189" s="13"/>
    </row>
    <row r="190" spans="1:7" ht="19.5" customHeight="1">
      <c r="A190" s="13"/>
      <c r="B190" s="13"/>
      <c r="C190" s="13"/>
      <c r="D190" s="13"/>
      <c r="E190" s="13"/>
      <c r="F190" s="13"/>
      <c r="G190" s="13"/>
    </row>
    <row r="191" spans="1:7" ht="19.5" customHeight="1">
      <c r="A191" s="13"/>
      <c r="B191" s="13"/>
      <c r="C191" s="13"/>
      <c r="D191" s="13"/>
      <c r="E191" s="13"/>
      <c r="F191" s="13"/>
      <c r="G191" s="13"/>
    </row>
    <row r="192" spans="1:7" ht="19.5" customHeight="1">
      <c r="A192" s="13"/>
      <c r="B192" s="13"/>
      <c r="C192" s="13"/>
      <c r="D192" s="13"/>
      <c r="E192" s="13"/>
      <c r="F192" s="13"/>
      <c r="G192" s="13"/>
    </row>
    <row r="193" spans="1:7" ht="19.5" customHeight="1">
      <c r="A193" s="13"/>
      <c r="B193" s="13"/>
      <c r="C193" s="13"/>
      <c r="D193" s="13"/>
      <c r="E193" s="13"/>
      <c r="F193" s="13"/>
      <c r="G193" s="13"/>
    </row>
    <row r="194" spans="1:7" ht="19.5" customHeight="1">
      <c r="A194" s="13"/>
      <c r="B194" s="13"/>
      <c r="C194" s="13"/>
      <c r="D194" s="13"/>
      <c r="E194" s="13"/>
      <c r="F194" s="13"/>
      <c r="G194" s="13"/>
    </row>
    <row r="195" spans="1:7" ht="19.5" customHeight="1">
      <c r="A195" s="13"/>
      <c r="B195" s="13"/>
      <c r="C195" s="13"/>
      <c r="D195" s="13"/>
      <c r="E195" s="13"/>
      <c r="F195" s="13"/>
      <c r="G195" s="13"/>
    </row>
    <row r="196" spans="1:7" ht="19.5" customHeight="1">
      <c r="A196" s="13"/>
      <c r="B196" s="13"/>
      <c r="C196" s="13"/>
      <c r="D196" s="13"/>
      <c r="E196" s="13"/>
      <c r="F196" s="13"/>
      <c r="G196" s="13"/>
    </row>
    <row r="197" spans="1:7" ht="19.5" customHeight="1">
      <c r="A197" s="13"/>
      <c r="B197" s="13"/>
      <c r="C197" s="13"/>
      <c r="D197" s="13"/>
      <c r="E197" s="13"/>
      <c r="F197" s="13"/>
      <c r="G197" s="13"/>
    </row>
    <row r="198" spans="1:7" ht="19.5" customHeight="1">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row r="788" spans="1:7" ht="12.75">
      <c r="A788" s="13"/>
      <c r="B788" s="13"/>
      <c r="C788" s="13"/>
      <c r="D788" s="13"/>
      <c r="E788" s="13"/>
      <c r="F788" s="13"/>
      <c r="G788" s="13"/>
    </row>
    <row r="789" spans="1:7" ht="12.75">
      <c r="A789" s="13"/>
      <c r="B789" s="13"/>
      <c r="C789" s="13"/>
      <c r="D789" s="13"/>
      <c r="E789" s="13"/>
      <c r="F789" s="13"/>
      <c r="G789" s="13"/>
    </row>
    <row r="790" spans="1:7" ht="12.75">
      <c r="A790" s="13"/>
      <c r="B790" s="13"/>
      <c r="C790" s="13"/>
      <c r="D790" s="13"/>
      <c r="E790" s="13"/>
      <c r="F790" s="13"/>
      <c r="G790" s="13"/>
    </row>
    <row r="791" spans="1:7" ht="12.75">
      <c r="A791" s="13"/>
      <c r="B791" s="13"/>
      <c r="C791" s="13"/>
      <c r="D791" s="13"/>
      <c r="E791" s="13"/>
      <c r="F791" s="13"/>
      <c r="G791" s="13"/>
    </row>
    <row r="792" spans="1:7" ht="12.75">
      <c r="A792" s="13"/>
      <c r="B792" s="13"/>
      <c r="C792" s="13"/>
      <c r="D792" s="13"/>
      <c r="E792" s="13"/>
      <c r="F792" s="13"/>
      <c r="G792" s="13"/>
    </row>
    <row r="793" spans="1:7" ht="12.75">
      <c r="A793" s="13"/>
      <c r="B793" s="13"/>
      <c r="C793" s="13"/>
      <c r="D793" s="13"/>
      <c r="E793" s="13"/>
      <c r="F793" s="13"/>
      <c r="G793" s="13"/>
    </row>
    <row r="794" spans="1:7" ht="12.75">
      <c r="A794" s="13"/>
      <c r="B794" s="13"/>
      <c r="C794" s="13"/>
      <c r="D794" s="13"/>
      <c r="E794" s="13"/>
      <c r="F794" s="13"/>
      <c r="G794" s="13"/>
    </row>
    <row r="795" spans="1:7" ht="12.75">
      <c r="A795" s="13"/>
      <c r="B795" s="13"/>
      <c r="C795" s="13"/>
      <c r="D795" s="13"/>
      <c r="E795" s="13"/>
      <c r="F795" s="13"/>
      <c r="G795" s="13"/>
    </row>
    <row r="796" spans="1:7" ht="12.75">
      <c r="A796" s="13"/>
      <c r="B796" s="13"/>
      <c r="C796" s="13"/>
      <c r="D796" s="13"/>
      <c r="E796" s="13"/>
      <c r="F796" s="13"/>
      <c r="G796" s="13"/>
    </row>
    <row r="797" spans="1:7" ht="12.75">
      <c r="A797" s="13"/>
      <c r="B797" s="13"/>
      <c r="C797" s="13"/>
      <c r="D797" s="13"/>
      <c r="E797" s="13"/>
      <c r="F797" s="13"/>
      <c r="G797" s="13"/>
    </row>
    <row r="798" spans="1:7" ht="12.75">
      <c r="A798" s="13"/>
      <c r="B798" s="13"/>
      <c r="C798" s="13"/>
      <c r="D798" s="13"/>
      <c r="E798" s="13"/>
      <c r="F798" s="13"/>
      <c r="G798" s="13"/>
    </row>
    <row r="799" spans="1:7" ht="12.75">
      <c r="A799" s="13"/>
      <c r="B799" s="13"/>
      <c r="C799" s="13"/>
      <c r="D799" s="13"/>
      <c r="E799" s="13"/>
      <c r="F799" s="13"/>
      <c r="G799" s="13"/>
    </row>
    <row r="800" spans="1:7" ht="12.75">
      <c r="A800" s="13"/>
      <c r="B800" s="13"/>
      <c r="C800" s="13"/>
      <c r="D800" s="13"/>
      <c r="E800" s="13"/>
      <c r="F800" s="13"/>
      <c r="G800" s="13"/>
    </row>
    <row r="801" spans="1:7" ht="12.75">
      <c r="A801" s="13"/>
      <c r="B801" s="13"/>
      <c r="C801" s="13"/>
      <c r="D801" s="13"/>
      <c r="E801" s="13"/>
      <c r="F801" s="13"/>
      <c r="G801" s="13"/>
    </row>
    <row r="802" spans="1:7" ht="12.75">
      <c r="A802" s="13"/>
      <c r="B802" s="13"/>
      <c r="C802" s="13"/>
      <c r="D802" s="13"/>
      <c r="E802" s="13"/>
      <c r="F802" s="13"/>
      <c r="G802" s="13"/>
    </row>
    <row r="803" spans="1:7" ht="12.75">
      <c r="A803" s="13"/>
      <c r="B803" s="13"/>
      <c r="C803" s="13"/>
      <c r="D803" s="13"/>
      <c r="E803" s="13"/>
      <c r="F803" s="13"/>
      <c r="G803" s="13"/>
    </row>
    <row r="804" spans="1:7" ht="12.75">
      <c r="A804" s="13"/>
      <c r="B804" s="13"/>
      <c r="C804" s="13"/>
      <c r="D804" s="13"/>
      <c r="E804" s="13"/>
      <c r="F804" s="13"/>
      <c r="G804" s="13"/>
    </row>
    <row r="805" spans="1:7" ht="12.75">
      <c r="A805" s="13"/>
      <c r="B805" s="13"/>
      <c r="C805" s="13"/>
      <c r="D805" s="13"/>
      <c r="E805" s="13"/>
      <c r="F805" s="13"/>
      <c r="G805" s="13"/>
    </row>
    <row r="806" spans="1:7" ht="12.75">
      <c r="A806" s="13"/>
      <c r="B806" s="13"/>
      <c r="C806" s="13"/>
      <c r="D806" s="13"/>
      <c r="E806" s="13"/>
      <c r="F806" s="13"/>
      <c r="G806" s="13"/>
    </row>
    <row r="807" spans="1:7" ht="12.75">
      <c r="A807" s="13"/>
      <c r="B807" s="13"/>
      <c r="C807" s="13"/>
      <c r="D807" s="13"/>
      <c r="E807" s="13"/>
      <c r="F807" s="13"/>
      <c r="G807" s="13"/>
    </row>
    <row r="808" spans="1:7" ht="12.75">
      <c r="A808" s="13"/>
      <c r="B808" s="13"/>
      <c r="C808" s="13"/>
      <c r="D808" s="13"/>
      <c r="E808" s="13"/>
      <c r="F808" s="13"/>
      <c r="G808" s="13"/>
    </row>
    <row r="809" spans="1:7" ht="12.75">
      <c r="A809" s="13"/>
      <c r="B809" s="13"/>
      <c r="C809" s="13"/>
      <c r="D809" s="13"/>
      <c r="E809" s="13"/>
      <c r="F809" s="13"/>
      <c r="G809" s="13"/>
    </row>
    <row r="810" spans="1:7" ht="12.75">
      <c r="A810" s="13"/>
      <c r="B810" s="13"/>
      <c r="C810" s="13"/>
      <c r="D810" s="13"/>
      <c r="E810" s="13"/>
      <c r="F810" s="13"/>
      <c r="G810" s="13"/>
    </row>
    <row r="811" spans="1:7" ht="12.75">
      <c r="A811" s="13"/>
      <c r="B811" s="13"/>
      <c r="C811" s="13"/>
      <c r="D811" s="13"/>
      <c r="E811" s="13"/>
      <c r="F811" s="13"/>
      <c r="G811" s="13"/>
    </row>
    <row r="812" spans="1:7" ht="12.75">
      <c r="A812" s="13"/>
      <c r="B812" s="13"/>
      <c r="C812" s="13"/>
      <c r="D812" s="13"/>
      <c r="E812" s="13"/>
      <c r="F812" s="13"/>
      <c r="G812" s="13"/>
    </row>
    <row r="813" spans="1:7" ht="12.75">
      <c r="A813" s="13"/>
      <c r="B813" s="13"/>
      <c r="C813" s="13"/>
      <c r="D813" s="13"/>
      <c r="E813" s="13"/>
      <c r="F813" s="13"/>
      <c r="G813" s="13"/>
    </row>
    <row r="814" spans="1:7" ht="12.75">
      <c r="A814" s="13"/>
      <c r="B814" s="13"/>
      <c r="C814" s="13"/>
      <c r="D814" s="13"/>
      <c r="E814" s="13"/>
      <c r="F814" s="13"/>
      <c r="G814" s="13"/>
    </row>
    <row r="815" spans="1:7" ht="12.75">
      <c r="A815" s="13"/>
      <c r="B815" s="13"/>
      <c r="C815" s="13"/>
      <c r="D815" s="13"/>
      <c r="E815" s="13"/>
      <c r="F815" s="13"/>
      <c r="G815" s="13"/>
    </row>
    <row r="816" spans="1:7" ht="12.75">
      <c r="A816" s="13"/>
      <c r="B816" s="13"/>
      <c r="C816" s="13"/>
      <c r="D816" s="13"/>
      <c r="E816" s="13"/>
      <c r="F816" s="13"/>
      <c r="G816" s="13"/>
    </row>
  </sheetData>
  <sheetProtection algorithmName="SHA-512" hashValue="JJ8C+4pL04rrNksRWEaA1p3nAJm0D7R7Y9fXfS5jYBLTeAVDM/7cnTtPA18z+oao+zvmLgEGMexHNpAc15KG6g==" saltValue="0rhKzC6HAGLFkUYUVgv9dA==" spinCount="100000" sheet="1" objects="1" scenarios="1" selectLockedCells="1" selectUnlockedCells="1"/>
  <mergeCells count="33">
    <mergeCell ref="C43:G43"/>
    <mergeCell ref="C44:G44"/>
    <mergeCell ref="C45:G45"/>
    <mergeCell ref="C30:G30"/>
    <mergeCell ref="C31:G31"/>
    <mergeCell ref="C32:G32"/>
    <mergeCell ref="C33:G33"/>
    <mergeCell ref="C34:G34"/>
    <mergeCell ref="C38:G38"/>
    <mergeCell ref="C39:G39"/>
    <mergeCell ref="C40:G40"/>
    <mergeCell ref="C41:G41"/>
    <mergeCell ref="C42:G42"/>
    <mergeCell ref="C22:G22"/>
    <mergeCell ref="C23:G23"/>
    <mergeCell ref="C27:G27"/>
    <mergeCell ref="C28:G28"/>
    <mergeCell ref="C29:G29"/>
    <mergeCell ref="C20:G20"/>
    <mergeCell ref="B1:G1"/>
    <mergeCell ref="C5:G5"/>
    <mergeCell ref="C6:G6"/>
    <mergeCell ref="C21:G21"/>
    <mergeCell ref="C12:G12"/>
    <mergeCell ref="C16:G16"/>
    <mergeCell ref="C17:G17"/>
    <mergeCell ref="C18:G18"/>
    <mergeCell ref="C19:G19"/>
    <mergeCell ref="C7:G7"/>
    <mergeCell ref="C8:G8"/>
    <mergeCell ref="C9:G9"/>
    <mergeCell ref="C10:G10"/>
    <mergeCell ref="C11:G11"/>
  </mergeCells>
  <hyperlinks>
    <hyperlink ref="C33:G33" r:id="rId1" display="Enquesta de satisfacció"/>
    <hyperlink ref="C44:G44" r:id="rId2" display="Enquesta de satisfacció"/>
  </hyperlinks>
  <printOptions horizontalCentered="1" gridLines="1"/>
  <pageMargins left="0.25" right="0.25" top="0.75" bottom="0.75" header="0" footer="0"/>
  <pageSetup paperSize="9" scale="69" fitToHeight="0" pageOrder="overThenDown" orientation="portrait" cellComments="atEnd"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537"/>
  <sheetViews>
    <sheetView zoomScale="70" zoomScaleNormal="70" workbookViewId="0">
      <selection activeCell="C30" sqref="C30"/>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166</v>
      </c>
      <c r="C1" s="222"/>
      <c r="D1" s="222"/>
      <c r="E1" s="222"/>
      <c r="F1" s="222"/>
      <c r="G1" s="222"/>
    </row>
    <row r="2" spans="1:7" s="140" customFormat="1" ht="18">
      <c r="A2" s="13"/>
      <c r="B2" s="141"/>
    </row>
    <row r="3" spans="1:7" ht="12.75">
      <c r="A3" s="13"/>
      <c r="B3" s="19"/>
      <c r="C3" s="19"/>
      <c r="D3" s="19"/>
      <c r="E3" s="19"/>
      <c r="F3" s="19"/>
      <c r="G3" s="19"/>
    </row>
    <row r="4" spans="1:7" ht="12.75">
      <c r="A4" s="13"/>
      <c r="B4" s="13"/>
      <c r="C4" s="13"/>
      <c r="D4" s="13"/>
      <c r="E4" s="13"/>
      <c r="F4" s="13"/>
      <c r="G4" s="13"/>
    </row>
    <row r="5" spans="1:7" ht="22.5" customHeight="1">
      <c r="A5" s="13"/>
      <c r="B5" s="14" t="s">
        <v>26</v>
      </c>
      <c r="C5" s="235" t="str">
        <f>'Quadre de comandament'!B58 &amp; 'Quadre de comandament'!C58 &amp; 'Quadre de comandament'!D58</f>
        <v>IN01-P3.7</v>
      </c>
      <c r="D5" s="224"/>
      <c r="E5" s="224"/>
      <c r="F5" s="224"/>
      <c r="G5" s="225"/>
    </row>
    <row r="6" spans="1:7" ht="22.5" customHeight="1">
      <c r="A6" s="13"/>
      <c r="B6" s="15" t="s">
        <v>27</v>
      </c>
      <c r="C6" s="235" t="str">
        <f>'Quadre de comandament'!E58</f>
        <v>Nombre de queixes</v>
      </c>
      <c r="D6" s="224"/>
      <c r="E6" s="224"/>
      <c r="F6" s="224"/>
      <c r="G6" s="225"/>
    </row>
    <row r="7" spans="1:7" ht="12.75">
      <c r="A7" s="13"/>
      <c r="B7" s="15" t="s">
        <v>28</v>
      </c>
      <c r="C7" s="235" t="s">
        <v>153</v>
      </c>
      <c r="D7" s="224"/>
      <c r="E7" s="224"/>
      <c r="F7" s="224"/>
      <c r="G7" s="225"/>
    </row>
    <row r="8" spans="1:7" ht="34.5" customHeight="1">
      <c r="A8" s="13"/>
      <c r="B8" s="16" t="s">
        <v>29</v>
      </c>
      <c r="C8" s="238" t="str">
        <f>'Quadre de comandament'!I58</f>
        <v>Anual</v>
      </c>
      <c r="D8" s="224"/>
      <c r="E8" s="224"/>
      <c r="F8" s="224"/>
      <c r="G8" s="225"/>
    </row>
    <row r="9" spans="1:7" ht="22.5" customHeight="1">
      <c r="A9" s="13"/>
      <c r="B9" s="14" t="s">
        <v>368</v>
      </c>
      <c r="C9" s="238">
        <f>'Quadre de comandament'!H58</f>
        <v>0</v>
      </c>
      <c r="D9" s="224"/>
      <c r="E9" s="224"/>
      <c r="F9" s="224"/>
      <c r="G9" s="225"/>
    </row>
    <row r="10" spans="1:7" ht="27" customHeight="1">
      <c r="A10" s="13"/>
      <c r="B10" s="17" t="s">
        <v>31</v>
      </c>
      <c r="C10" s="238" t="s">
        <v>279</v>
      </c>
      <c r="D10" s="224"/>
      <c r="E10" s="224"/>
      <c r="F10" s="224"/>
      <c r="G10" s="225"/>
    </row>
    <row r="11" spans="1:7" ht="24" customHeight="1">
      <c r="A11" s="13"/>
      <c r="B11" s="17" t="s">
        <v>32</v>
      </c>
      <c r="C11" s="261" t="s">
        <v>311</v>
      </c>
      <c r="D11" s="257"/>
      <c r="E11" s="257"/>
      <c r="F11" s="257"/>
      <c r="G11" s="258"/>
    </row>
    <row r="12" spans="1:7" ht="35.25" customHeight="1">
      <c r="A12" s="13"/>
      <c r="B12" s="17" t="s">
        <v>33</v>
      </c>
      <c r="C12" s="262" t="s">
        <v>223</v>
      </c>
      <c r="D12" s="224"/>
      <c r="E12" s="224"/>
      <c r="F12" s="224"/>
      <c r="G12" s="225"/>
    </row>
    <row r="13" spans="1:7" ht="9.75" customHeight="1">
      <c r="A13" s="13"/>
      <c r="B13" s="18"/>
      <c r="C13" s="18"/>
      <c r="D13" s="18"/>
      <c r="E13" s="18"/>
      <c r="F13" s="18"/>
      <c r="G13" s="18"/>
    </row>
    <row r="15" spans="1:7" ht="7.5" customHeight="1">
      <c r="A15" s="13"/>
    </row>
    <row r="16" spans="1:7" ht="12.75">
      <c r="A16" s="13"/>
      <c r="B16" s="13"/>
      <c r="C16" s="13"/>
      <c r="D16" s="13"/>
      <c r="E16" s="13"/>
      <c r="F16" s="13"/>
      <c r="G16" s="13"/>
    </row>
    <row r="17" spans="1:7" ht="12.75">
      <c r="A17" s="13"/>
      <c r="B17" s="13"/>
      <c r="C17" s="13"/>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c r="B20" s="13"/>
      <c r="C20" s="13"/>
      <c r="D20" s="13"/>
      <c r="E20" s="13"/>
      <c r="F20" s="13"/>
      <c r="G20" s="13"/>
    </row>
    <row r="21" spans="1:7" ht="12.75">
      <c r="A21" s="13"/>
      <c r="B21" s="13"/>
      <c r="C21" s="13"/>
      <c r="D21" s="13"/>
      <c r="E21" s="13"/>
      <c r="F21" s="13"/>
      <c r="G21" s="13"/>
    </row>
    <row r="22" spans="1:7" ht="12.75">
      <c r="A22" s="13"/>
      <c r="B22" s="13"/>
      <c r="C22" s="13"/>
      <c r="D22" s="13"/>
      <c r="E22" s="13"/>
      <c r="F22" s="13"/>
      <c r="G22" s="13"/>
    </row>
    <row r="23" spans="1:7" ht="12.75">
      <c r="A23" s="13"/>
      <c r="B23" s="13"/>
      <c r="C23" s="13"/>
      <c r="D23" s="13"/>
      <c r="E23" s="13"/>
      <c r="F23" s="13"/>
      <c r="G23" s="13"/>
    </row>
    <row r="24" spans="1:7" ht="12.75">
      <c r="A24" s="13"/>
      <c r="B24" s="13"/>
      <c r="C24" s="13"/>
      <c r="D24" s="13"/>
      <c r="E24" s="13"/>
      <c r="F24" s="13"/>
      <c r="G24" s="13"/>
    </row>
    <row r="25" spans="1:7" ht="12.75">
      <c r="A25" s="13"/>
      <c r="B25" s="13"/>
      <c r="C25" s="13"/>
      <c r="D25" s="13"/>
      <c r="E25" s="13"/>
      <c r="F25" s="13"/>
      <c r="G25" s="13"/>
    </row>
    <row r="26" spans="1:7" ht="12.75">
      <c r="A26" s="13"/>
      <c r="B26" s="13"/>
      <c r="C26" s="13"/>
      <c r="D26" s="13"/>
      <c r="E26" s="13"/>
      <c r="F26" s="13"/>
      <c r="G26" s="13"/>
    </row>
    <row r="27" spans="1:7" ht="12.75">
      <c r="A27" s="13"/>
      <c r="B27" s="13"/>
      <c r="C27" s="13"/>
      <c r="D27" s="13"/>
      <c r="E27" s="13"/>
      <c r="F27" s="13"/>
      <c r="G27" s="13"/>
    </row>
    <row r="28" spans="1:7" ht="12.75">
      <c r="A28" s="13"/>
      <c r="B28" s="13"/>
      <c r="C28" s="13"/>
      <c r="D28" s="13"/>
      <c r="E28" s="13"/>
      <c r="F28" s="13"/>
      <c r="G28" s="13"/>
    </row>
    <row r="29" spans="1:7" ht="12.75">
      <c r="A29" s="13"/>
      <c r="B29" s="13"/>
      <c r="C29" s="13"/>
      <c r="D29" s="13"/>
      <c r="E29" s="13"/>
      <c r="F29" s="13"/>
      <c r="G29" s="13"/>
    </row>
    <row r="30" spans="1:7" ht="12.75">
      <c r="A30" s="13"/>
      <c r="B30" s="13"/>
      <c r="C30" s="13"/>
      <c r="D30" s="13"/>
      <c r="E30" s="13"/>
      <c r="F30" s="13"/>
      <c r="G30" s="13"/>
    </row>
    <row r="31" spans="1:7" ht="12.75">
      <c r="A31" s="13"/>
      <c r="B31" s="13"/>
      <c r="C31" s="13"/>
      <c r="D31" s="13"/>
      <c r="E31" s="13"/>
      <c r="F31" s="13"/>
      <c r="G31" s="13"/>
    </row>
    <row r="32" spans="1:7" ht="12.75">
      <c r="A32" s="13"/>
      <c r="B32" s="13"/>
      <c r="C32" s="13"/>
      <c r="D32" s="13"/>
      <c r="E32" s="13"/>
      <c r="F32" s="13"/>
      <c r="G32" s="13"/>
    </row>
    <row r="33" spans="1:7" ht="12.75">
      <c r="A33" s="13"/>
      <c r="B33" s="13"/>
      <c r="C33" s="13"/>
      <c r="D33" s="13"/>
      <c r="E33" s="13"/>
      <c r="F33" s="13"/>
      <c r="G33" s="13"/>
    </row>
    <row r="34" spans="1:7" ht="12.75">
      <c r="A34" s="13"/>
      <c r="B34" s="13"/>
      <c r="C34" s="13"/>
      <c r="D34" s="13"/>
      <c r="E34" s="13"/>
      <c r="F34" s="13"/>
      <c r="G34" s="13"/>
    </row>
    <row r="35" spans="1:7" ht="12.75">
      <c r="A35" s="13"/>
      <c r="B35" s="13"/>
      <c r="C35" s="13"/>
      <c r="D35" s="13"/>
      <c r="E35" s="13"/>
      <c r="F35" s="13"/>
      <c r="G35" s="13"/>
    </row>
    <row r="36" spans="1:7" ht="12.75">
      <c r="A36" s="13"/>
      <c r="B36" s="13"/>
      <c r="C36" s="13"/>
      <c r="D36" s="13"/>
      <c r="E36" s="13"/>
      <c r="F36" s="13"/>
      <c r="G36" s="13"/>
    </row>
    <row r="37" spans="1:7" ht="12.75">
      <c r="A37" s="13"/>
      <c r="B37" s="13"/>
      <c r="C37" s="13"/>
      <c r="D37" s="13"/>
      <c r="E37" s="13"/>
      <c r="F37" s="13"/>
      <c r="G37" s="13"/>
    </row>
    <row r="38" spans="1:7" ht="12.75">
      <c r="A38" s="13"/>
      <c r="B38" s="13"/>
      <c r="C38" s="13"/>
      <c r="D38" s="13"/>
      <c r="E38" s="13"/>
      <c r="F38" s="13"/>
      <c r="G38" s="13"/>
    </row>
    <row r="39" spans="1:7" ht="12.75">
      <c r="A39" s="13"/>
      <c r="B39" s="13"/>
      <c r="C39" s="13"/>
      <c r="D39" s="13"/>
      <c r="E39" s="13"/>
      <c r="F39" s="13"/>
      <c r="G39" s="13"/>
    </row>
    <row r="40" spans="1:7" ht="12.75">
      <c r="A40" s="13"/>
      <c r="B40" s="13"/>
      <c r="C40" s="13"/>
      <c r="D40" s="13"/>
      <c r="E40" s="13"/>
      <c r="F40" s="13"/>
      <c r="G40" s="13"/>
    </row>
    <row r="41" spans="1:7" ht="12.75">
      <c r="A41" s="13"/>
      <c r="B41" s="13"/>
      <c r="C41" s="13"/>
      <c r="D41" s="13"/>
      <c r="E41" s="13"/>
      <c r="F41" s="13"/>
      <c r="G41" s="13"/>
    </row>
    <row r="42" spans="1:7" ht="12.75">
      <c r="A42" s="13"/>
      <c r="B42" s="13"/>
      <c r="C42" s="13"/>
      <c r="D42" s="13"/>
      <c r="E42" s="13"/>
      <c r="F42" s="13"/>
      <c r="G42" s="13"/>
    </row>
    <row r="43" spans="1:7" ht="12.75">
      <c r="A43" s="13"/>
      <c r="B43" s="13"/>
      <c r="C43" s="13"/>
      <c r="D43" s="13"/>
      <c r="E43" s="13"/>
      <c r="F43" s="13"/>
      <c r="G43" s="13"/>
    </row>
    <row r="44" spans="1:7" ht="12.75">
      <c r="A44" s="13"/>
      <c r="B44" s="13"/>
      <c r="C44" s="13"/>
      <c r="D44" s="13"/>
      <c r="E44" s="13"/>
      <c r="F44" s="13"/>
      <c r="G44" s="13"/>
    </row>
    <row r="45" spans="1:7" ht="12.75">
      <c r="A45" s="13"/>
      <c r="B45" s="13"/>
      <c r="C45" s="13"/>
      <c r="D45" s="13"/>
      <c r="E45" s="13"/>
      <c r="F45" s="13"/>
      <c r="G45" s="13"/>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sheetData>
  <sheetProtection algorithmName="SHA-512" hashValue="YbLpS785QLBcI/eQsP+L0i3Cfxt+grCB67pMBPnYiMcuyJ6Ou0CEUsbI486qPn8psKZi/XVdUFuaek4KTpoHqg==" saltValue="/TR+sq1tUirKpwNSF3QPCw==" spinCount="100000" sheet="1" objects="1" scenarios="1" selectLockedCells="1" selectUnlockedCells="1"/>
  <mergeCells count="9">
    <mergeCell ref="C9:G9"/>
    <mergeCell ref="C10:G10"/>
    <mergeCell ref="C11:G11"/>
    <mergeCell ref="C12:G12"/>
    <mergeCell ref="B1:G1"/>
    <mergeCell ref="C5:G5"/>
    <mergeCell ref="C6:G6"/>
    <mergeCell ref="C7:G7"/>
    <mergeCell ref="C8:G8"/>
  </mergeCells>
  <printOptions horizontalCentered="1" gridLines="1"/>
  <pageMargins left="0.7" right="0.7" top="0.75" bottom="0.75" header="0" footer="0"/>
  <pageSetup paperSize="9" scale="91" fitToHeight="0" pageOrder="overThenDown" orientation="landscape" cellComments="atEn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867"/>
  <sheetViews>
    <sheetView zoomScale="85" zoomScaleNormal="85" workbookViewId="0">
      <selection activeCell="C18" sqref="C18"/>
    </sheetView>
  </sheetViews>
  <sheetFormatPr baseColWidth="10" defaultColWidth="12.5703125" defaultRowHeight="15.75" customHeight="1"/>
  <cols>
    <col min="1" max="1" width="3.42578125" style="25" customWidth="1"/>
    <col min="2" max="2" width="23.5703125" style="25" customWidth="1"/>
    <col min="3" max="3" width="83.7109375" style="25" customWidth="1"/>
    <col min="4" max="4" width="3.42578125" style="25" customWidth="1"/>
    <col min="5" max="5" width="14.140625" style="25" customWidth="1"/>
    <col min="6" max="7" width="9" style="25" customWidth="1"/>
    <col min="8" max="16384" width="12.5703125" style="25"/>
  </cols>
  <sheetData>
    <row r="1" spans="1:7" ht="22.5" customHeight="1">
      <c r="A1" s="13"/>
      <c r="B1" s="240" t="s">
        <v>167</v>
      </c>
      <c r="C1" s="222"/>
      <c r="D1" s="222"/>
      <c r="E1" s="222"/>
      <c r="F1" s="222"/>
      <c r="G1" s="222"/>
    </row>
    <row r="2" spans="1:7" ht="22.5" customHeight="1">
      <c r="A2" s="13"/>
      <c r="B2" s="13"/>
      <c r="C2" s="13"/>
      <c r="D2" s="13"/>
      <c r="E2" s="13"/>
      <c r="F2" s="13"/>
      <c r="G2" s="13"/>
    </row>
    <row r="3" spans="1:7" ht="9.75" customHeight="1">
      <c r="A3" s="13"/>
      <c r="B3" s="19"/>
      <c r="C3" s="19"/>
      <c r="D3" s="19"/>
      <c r="E3" s="19"/>
      <c r="F3" s="19"/>
      <c r="G3" s="19"/>
    </row>
    <row r="4" spans="1:7" ht="9.75" customHeight="1">
      <c r="A4" s="13"/>
      <c r="B4" s="13"/>
      <c r="C4" s="13"/>
      <c r="D4" s="13"/>
      <c r="E4" s="20"/>
      <c r="F4" s="20"/>
      <c r="G4" s="20"/>
    </row>
    <row r="5" spans="1:7" ht="19.5" customHeight="1">
      <c r="A5" s="13"/>
      <c r="B5" s="14" t="s">
        <v>26</v>
      </c>
      <c r="C5" s="235" t="str">
        <f>'Quadre de comandament'!B59 &amp; 'Quadre de comandament'!C59 &amp; 'Quadre de comandament'!D59</f>
        <v>IN04-P4.1</v>
      </c>
      <c r="D5" s="224"/>
      <c r="E5" s="224"/>
      <c r="F5" s="224"/>
      <c r="G5" s="225"/>
    </row>
    <row r="6" spans="1:7" ht="19.5" customHeight="1">
      <c r="A6" s="13"/>
      <c r="B6" s="15" t="s">
        <v>27</v>
      </c>
      <c r="C6" s="235" t="str">
        <f>'Quadre de comandament'!E59</f>
        <v>Assoliment de les polítiques de PDI i dels objectius específics</v>
      </c>
      <c r="D6" s="224"/>
      <c r="E6" s="224"/>
      <c r="F6" s="224"/>
      <c r="G6" s="225"/>
    </row>
    <row r="7" spans="1:7" ht="19.5" customHeight="1">
      <c r="A7" s="13"/>
      <c r="B7" s="15" t="s">
        <v>28</v>
      </c>
      <c r="C7" s="235" t="s">
        <v>154</v>
      </c>
      <c r="D7" s="224"/>
      <c r="E7" s="224"/>
      <c r="F7" s="224"/>
      <c r="G7" s="225"/>
    </row>
    <row r="8" spans="1:7" ht="38.25">
      <c r="A8" s="13"/>
      <c r="B8" s="16" t="s">
        <v>29</v>
      </c>
      <c r="C8" s="238" t="str">
        <f>'Quadre de comandament'!I59</f>
        <v>Anual</v>
      </c>
      <c r="D8" s="224"/>
      <c r="E8" s="224"/>
      <c r="F8" s="224"/>
      <c r="G8" s="225"/>
    </row>
    <row r="9" spans="1:7" ht="19.5" customHeight="1">
      <c r="A9" s="13"/>
      <c r="B9" s="14" t="s">
        <v>368</v>
      </c>
      <c r="C9" s="238" t="str">
        <f>'Quadre de comandament'!H59</f>
        <v>OE 3.3</v>
      </c>
      <c r="D9" s="224"/>
      <c r="E9" s="224"/>
      <c r="F9" s="224"/>
      <c r="G9" s="225"/>
    </row>
    <row r="10" spans="1:7" ht="19.5" customHeight="1">
      <c r="A10" s="13"/>
      <c r="B10" s="17" t="s">
        <v>31</v>
      </c>
      <c r="C10" s="238" t="s">
        <v>218</v>
      </c>
      <c r="D10" s="224"/>
      <c r="E10" s="224"/>
      <c r="F10" s="224"/>
      <c r="G10" s="225"/>
    </row>
    <row r="11" spans="1:7" ht="19.5" customHeight="1">
      <c r="A11" s="13"/>
      <c r="B11" s="47" t="s">
        <v>32</v>
      </c>
      <c r="C11" s="238" t="s">
        <v>300</v>
      </c>
      <c r="D11" s="224"/>
      <c r="E11" s="224"/>
      <c r="F11" s="224"/>
      <c r="G11" s="225"/>
    </row>
    <row r="12" spans="1:7" ht="19.5" customHeight="1">
      <c r="A12" s="13"/>
      <c r="B12" s="17" t="s">
        <v>33</v>
      </c>
      <c r="C12" s="239" t="s">
        <v>280</v>
      </c>
      <c r="D12" s="224"/>
      <c r="E12" s="224"/>
      <c r="F12" s="224"/>
      <c r="G12" s="225"/>
    </row>
    <row r="13" spans="1:7" ht="9.75" customHeight="1">
      <c r="A13" s="13"/>
      <c r="B13" s="18"/>
      <c r="C13" s="18"/>
      <c r="D13" s="18"/>
      <c r="E13" s="18"/>
      <c r="F13" s="18"/>
      <c r="G13" s="18"/>
    </row>
    <row r="14" spans="1:7" ht="19.5" customHeight="1">
      <c r="A14" s="13"/>
      <c r="B14" s="13"/>
      <c r="C14" s="13"/>
      <c r="D14" s="13"/>
      <c r="E14" s="13"/>
      <c r="F14" s="13"/>
      <c r="G14" s="13"/>
    </row>
    <row r="15" spans="1:7" ht="19.5" customHeight="1">
      <c r="A15" s="13"/>
      <c r="B15" s="13"/>
      <c r="C15" s="13"/>
      <c r="D15" s="13"/>
      <c r="E15" s="13"/>
      <c r="F15" s="13"/>
      <c r="G15" s="13"/>
    </row>
    <row r="16" spans="1:7" ht="19.5" customHeight="1">
      <c r="A16" s="13"/>
      <c r="B16" s="13"/>
      <c r="C16" s="13"/>
      <c r="D16" s="13"/>
      <c r="E16" s="13"/>
      <c r="F16" s="13"/>
      <c r="G16" s="13"/>
    </row>
    <row r="17" spans="1:7" ht="19.5" customHeight="1">
      <c r="A17" s="13"/>
      <c r="B17" s="13"/>
      <c r="C17" s="13"/>
      <c r="D17" s="13"/>
      <c r="E17" s="13"/>
      <c r="F17" s="13"/>
      <c r="G17" s="13"/>
    </row>
    <row r="18" spans="1:7" ht="19.5" customHeight="1">
      <c r="A18" s="13"/>
      <c r="B18" s="13"/>
      <c r="C18" s="13"/>
      <c r="D18" s="13"/>
      <c r="E18" s="13"/>
      <c r="F18" s="13"/>
      <c r="G18" s="13"/>
    </row>
    <row r="19" spans="1:7" ht="19.5" customHeight="1">
      <c r="A19" s="13"/>
      <c r="B19" s="13"/>
      <c r="C19" s="13"/>
      <c r="D19" s="13"/>
      <c r="E19" s="13"/>
      <c r="F19" s="13"/>
      <c r="G19" s="13"/>
    </row>
    <row r="20" spans="1:7" ht="19.5" customHeight="1">
      <c r="A20" s="13"/>
      <c r="B20" s="13"/>
      <c r="C20" s="13"/>
      <c r="D20" s="13"/>
      <c r="E20" s="13"/>
      <c r="F20" s="13"/>
      <c r="G20" s="13"/>
    </row>
    <row r="21" spans="1:7" ht="19.5" customHeight="1">
      <c r="A21" s="13"/>
      <c r="B21" s="13"/>
      <c r="C21" s="13"/>
      <c r="D21" s="13"/>
      <c r="E21" s="13"/>
      <c r="F21" s="13"/>
      <c r="G21" s="13"/>
    </row>
    <row r="22" spans="1:7" ht="19.5" customHeight="1">
      <c r="A22" s="13"/>
      <c r="B22" s="13"/>
      <c r="C22" s="13"/>
      <c r="D22" s="13"/>
      <c r="E22" s="13"/>
      <c r="F22" s="13"/>
      <c r="G22" s="13"/>
    </row>
    <row r="23" spans="1:7" ht="19.5" customHeight="1">
      <c r="A23" s="13"/>
      <c r="B23" s="13"/>
      <c r="C23" s="13"/>
      <c r="D23" s="13"/>
      <c r="E23" s="13"/>
      <c r="F23" s="13"/>
      <c r="G23" s="13"/>
    </row>
    <row r="24" spans="1:7" ht="19.5" customHeight="1">
      <c r="A24" s="13"/>
      <c r="B24" s="13"/>
      <c r="C24" s="13"/>
      <c r="D24" s="13"/>
      <c r="E24" s="13"/>
      <c r="F24" s="13"/>
      <c r="G24" s="13"/>
    </row>
    <row r="25" spans="1:7" ht="19.5" customHeight="1">
      <c r="A25" s="13"/>
      <c r="B25" s="13"/>
      <c r="C25" s="13"/>
      <c r="D25" s="13"/>
      <c r="E25" s="13"/>
      <c r="F25" s="13"/>
      <c r="G25" s="13"/>
    </row>
    <row r="26" spans="1:7" ht="19.5" customHeight="1">
      <c r="A26" s="13"/>
      <c r="B26" s="13"/>
      <c r="C26" s="13"/>
      <c r="D26" s="13"/>
      <c r="E26" s="13"/>
      <c r="F26" s="13"/>
      <c r="G26" s="13"/>
    </row>
    <row r="27" spans="1:7" ht="19.5" customHeight="1">
      <c r="A27" s="13"/>
      <c r="B27" s="13"/>
      <c r="C27" s="13"/>
      <c r="D27" s="13"/>
      <c r="E27" s="13"/>
      <c r="F27" s="13"/>
      <c r="G27" s="13"/>
    </row>
    <row r="28" spans="1:7" ht="19.5" customHeight="1">
      <c r="A28" s="13"/>
      <c r="B28" s="13"/>
      <c r="C28" s="13"/>
      <c r="D28" s="13"/>
      <c r="E28" s="13"/>
      <c r="F28" s="13"/>
      <c r="G28" s="13"/>
    </row>
    <row r="29" spans="1:7" ht="19.5" customHeight="1">
      <c r="A29" s="13"/>
      <c r="B29" s="13"/>
      <c r="C29" s="13"/>
      <c r="D29" s="13"/>
      <c r="E29" s="13"/>
      <c r="F29" s="13"/>
      <c r="G29" s="13"/>
    </row>
    <row r="30" spans="1:7" ht="19.5" customHeight="1">
      <c r="A30" s="13"/>
      <c r="B30" s="13"/>
      <c r="C30" s="13"/>
      <c r="D30" s="13"/>
      <c r="E30" s="13"/>
      <c r="F30" s="13"/>
      <c r="G30" s="13"/>
    </row>
    <row r="31" spans="1:7" ht="19.5" customHeight="1">
      <c r="A31" s="13"/>
      <c r="B31" s="13"/>
      <c r="C31" s="13"/>
      <c r="D31" s="13"/>
      <c r="E31" s="13"/>
      <c r="F31" s="13"/>
      <c r="G31" s="13"/>
    </row>
    <row r="32" spans="1:7" ht="19.5" customHeight="1">
      <c r="A32" s="13"/>
      <c r="B32" s="13"/>
      <c r="C32" s="13"/>
      <c r="D32" s="13"/>
      <c r="E32" s="13"/>
      <c r="F32" s="13"/>
      <c r="G32" s="13"/>
    </row>
    <row r="33" spans="1:7" ht="19.5" customHeight="1">
      <c r="A33" s="13"/>
      <c r="B33" s="13"/>
      <c r="C33" s="13"/>
      <c r="D33" s="13"/>
      <c r="E33" s="13"/>
      <c r="F33" s="13"/>
      <c r="G33" s="13"/>
    </row>
    <row r="34" spans="1:7" ht="19.5" customHeight="1">
      <c r="A34" s="13"/>
      <c r="B34" s="13"/>
      <c r="C34" s="13"/>
      <c r="D34" s="13"/>
      <c r="E34" s="13"/>
      <c r="F34" s="13"/>
      <c r="G34" s="13"/>
    </row>
    <row r="35" spans="1:7" ht="19.5" customHeight="1">
      <c r="A35" s="13"/>
      <c r="B35" s="13"/>
      <c r="C35" s="13"/>
      <c r="D35" s="13"/>
      <c r="E35" s="13"/>
      <c r="F35" s="13"/>
      <c r="G35" s="13"/>
    </row>
    <row r="36" spans="1:7" ht="19.5" customHeight="1">
      <c r="A36" s="13"/>
      <c r="B36" s="13"/>
      <c r="C36" s="13"/>
      <c r="D36" s="13"/>
      <c r="E36" s="13"/>
      <c r="F36" s="13"/>
      <c r="G36" s="13"/>
    </row>
    <row r="37" spans="1:7" ht="19.5" customHeight="1">
      <c r="A37" s="13"/>
      <c r="B37" s="13"/>
      <c r="C37" s="13"/>
      <c r="D37" s="13"/>
      <c r="E37" s="13"/>
      <c r="F37" s="13"/>
      <c r="G37" s="13"/>
    </row>
    <row r="38" spans="1:7" ht="19.5" customHeight="1">
      <c r="A38" s="13"/>
      <c r="B38" s="13"/>
      <c r="C38" s="13"/>
      <c r="D38" s="13"/>
      <c r="E38" s="13"/>
      <c r="F38" s="13"/>
      <c r="G38" s="13"/>
    </row>
    <row r="39" spans="1:7" ht="19.5" customHeight="1">
      <c r="A39" s="13"/>
      <c r="B39" s="13"/>
      <c r="C39" s="13"/>
      <c r="D39" s="13"/>
      <c r="E39" s="13"/>
      <c r="F39" s="13"/>
      <c r="G39" s="13"/>
    </row>
    <row r="40" spans="1:7" ht="19.5" customHeight="1">
      <c r="A40" s="13"/>
      <c r="B40" s="13"/>
      <c r="C40" s="13"/>
      <c r="D40" s="13"/>
      <c r="E40" s="13"/>
      <c r="F40" s="13"/>
      <c r="G40" s="13"/>
    </row>
    <row r="41" spans="1:7" ht="19.5" customHeight="1">
      <c r="A41" s="13"/>
      <c r="B41" s="13"/>
      <c r="C41" s="13"/>
      <c r="D41" s="13"/>
      <c r="E41" s="13"/>
      <c r="F41" s="13"/>
      <c r="G41" s="13"/>
    </row>
    <row r="42" spans="1:7" ht="19.5" customHeight="1">
      <c r="A42" s="13"/>
      <c r="B42" s="13"/>
      <c r="C42" s="13"/>
      <c r="D42" s="13"/>
      <c r="E42" s="13"/>
      <c r="F42" s="13"/>
      <c r="G42" s="13"/>
    </row>
    <row r="43" spans="1:7" ht="19.5" customHeight="1">
      <c r="A43" s="13"/>
      <c r="B43" s="13"/>
      <c r="C43" s="13"/>
      <c r="D43" s="13"/>
      <c r="E43" s="13"/>
      <c r="F43" s="13"/>
      <c r="G43" s="13"/>
    </row>
    <row r="44" spans="1:7" ht="19.5" customHeight="1">
      <c r="A44" s="13"/>
      <c r="B44" s="13"/>
      <c r="C44" s="13"/>
      <c r="D44" s="13"/>
      <c r="E44" s="13"/>
      <c r="F44" s="13"/>
      <c r="G44" s="13"/>
    </row>
    <row r="45" spans="1:7" ht="19.5" customHeight="1">
      <c r="A45" s="13"/>
      <c r="B45" s="13"/>
      <c r="C45" s="13"/>
      <c r="D45" s="13"/>
      <c r="E45" s="13"/>
      <c r="F45" s="13"/>
      <c r="G45" s="13"/>
    </row>
    <row r="46" spans="1:7" ht="19.5" customHeight="1">
      <c r="A46" s="13"/>
      <c r="B46" s="13"/>
      <c r="C46" s="13"/>
      <c r="D46" s="13"/>
      <c r="E46" s="13"/>
      <c r="F46" s="13"/>
      <c r="G46" s="13"/>
    </row>
    <row r="47" spans="1:7" ht="19.5" customHeight="1">
      <c r="A47" s="13"/>
      <c r="B47" s="13"/>
      <c r="C47" s="13"/>
      <c r="D47" s="13"/>
      <c r="E47" s="13"/>
      <c r="F47" s="13"/>
      <c r="G47" s="13"/>
    </row>
    <row r="48" spans="1:7" ht="19.5" customHeight="1">
      <c r="A48" s="13"/>
      <c r="B48" s="13"/>
      <c r="C48" s="13"/>
      <c r="D48" s="13"/>
      <c r="E48" s="13"/>
      <c r="F48" s="13"/>
      <c r="G48" s="13"/>
    </row>
    <row r="49" spans="1:7" ht="19.5" customHeight="1">
      <c r="A49" s="13"/>
      <c r="B49" s="13"/>
      <c r="C49" s="13"/>
      <c r="D49" s="13"/>
      <c r="E49" s="13"/>
      <c r="F49" s="13"/>
      <c r="G49" s="13"/>
    </row>
    <row r="50" spans="1:7" ht="19.5" customHeight="1">
      <c r="A50" s="13"/>
      <c r="B50" s="13"/>
      <c r="C50" s="13"/>
      <c r="D50" s="13"/>
      <c r="E50" s="13"/>
      <c r="F50" s="13"/>
      <c r="G50" s="13"/>
    </row>
    <row r="51" spans="1:7" ht="19.5" customHeight="1">
      <c r="A51" s="13"/>
      <c r="B51" s="13"/>
      <c r="C51" s="13"/>
      <c r="D51" s="13"/>
      <c r="E51" s="13"/>
      <c r="F51" s="13"/>
      <c r="G51" s="13"/>
    </row>
    <row r="52" spans="1:7" ht="19.5" customHeight="1">
      <c r="A52" s="13"/>
      <c r="B52" s="13"/>
      <c r="C52" s="13"/>
      <c r="D52" s="13"/>
      <c r="E52" s="13"/>
      <c r="F52" s="13"/>
      <c r="G52" s="13"/>
    </row>
    <row r="53" spans="1:7" ht="19.5" customHeight="1">
      <c r="A53" s="13"/>
      <c r="B53" s="13"/>
      <c r="C53" s="13"/>
      <c r="D53" s="13"/>
      <c r="E53" s="13"/>
      <c r="F53" s="13"/>
      <c r="G53" s="13"/>
    </row>
    <row r="54" spans="1:7" ht="19.5" customHeight="1">
      <c r="A54" s="13"/>
      <c r="B54" s="13"/>
      <c r="C54" s="13"/>
      <c r="D54" s="13"/>
      <c r="E54" s="13"/>
      <c r="F54" s="13"/>
      <c r="G54" s="13"/>
    </row>
    <row r="55" spans="1:7" ht="19.5" customHeight="1">
      <c r="A55" s="13"/>
      <c r="B55" s="13"/>
      <c r="C55" s="13"/>
      <c r="D55" s="13"/>
      <c r="E55" s="13"/>
      <c r="F55" s="13"/>
      <c r="G55" s="13"/>
    </row>
    <row r="56" spans="1:7" ht="19.5" customHeight="1">
      <c r="A56" s="13"/>
      <c r="B56" s="13"/>
      <c r="C56" s="13"/>
      <c r="D56" s="13"/>
      <c r="E56" s="13"/>
      <c r="F56" s="13"/>
      <c r="G56" s="13"/>
    </row>
    <row r="57" spans="1:7" ht="19.5" customHeight="1">
      <c r="A57" s="13"/>
      <c r="B57" s="13"/>
      <c r="C57" s="13"/>
      <c r="D57" s="13"/>
      <c r="E57" s="13"/>
      <c r="F57" s="13"/>
      <c r="G57" s="13"/>
    </row>
    <row r="58" spans="1:7" ht="19.5" customHeight="1">
      <c r="A58" s="13"/>
      <c r="B58" s="13"/>
      <c r="C58" s="13"/>
      <c r="D58" s="13"/>
      <c r="E58" s="13"/>
      <c r="F58" s="13"/>
      <c r="G58" s="13"/>
    </row>
    <row r="59" spans="1:7" ht="19.5" customHeight="1">
      <c r="A59" s="13"/>
      <c r="B59" s="13"/>
      <c r="C59" s="13"/>
      <c r="D59" s="13"/>
      <c r="E59" s="13"/>
      <c r="F59" s="13"/>
      <c r="G59" s="13"/>
    </row>
    <row r="60" spans="1:7" ht="19.5" customHeight="1">
      <c r="A60" s="13"/>
      <c r="B60" s="13"/>
      <c r="C60" s="13"/>
      <c r="D60" s="13"/>
      <c r="E60" s="13"/>
      <c r="F60" s="13"/>
      <c r="G60" s="13"/>
    </row>
    <row r="61" spans="1:7" ht="19.5" customHeight="1">
      <c r="A61" s="13"/>
      <c r="B61" s="13"/>
      <c r="C61" s="13"/>
      <c r="D61" s="13"/>
      <c r="E61" s="13"/>
      <c r="F61" s="13"/>
      <c r="G61" s="13"/>
    </row>
    <row r="62" spans="1:7" ht="19.5" customHeight="1">
      <c r="A62" s="13"/>
      <c r="B62" s="13"/>
      <c r="C62" s="13"/>
      <c r="D62" s="13"/>
      <c r="E62" s="13"/>
      <c r="F62" s="13"/>
      <c r="G62" s="13"/>
    </row>
    <row r="63" spans="1:7" ht="19.5" customHeight="1">
      <c r="A63" s="13"/>
      <c r="B63" s="13"/>
      <c r="C63" s="13"/>
      <c r="D63" s="13"/>
      <c r="E63" s="13"/>
      <c r="F63" s="13"/>
      <c r="G63" s="13"/>
    </row>
    <row r="64" spans="1:7" ht="19.5" customHeight="1">
      <c r="A64" s="13"/>
      <c r="B64" s="13"/>
      <c r="C64" s="13"/>
      <c r="D64" s="13"/>
      <c r="E64" s="13"/>
      <c r="F64" s="13"/>
      <c r="G64" s="13"/>
    </row>
    <row r="65" spans="1:7" ht="19.5" customHeight="1">
      <c r="A65" s="13"/>
      <c r="B65" s="13"/>
      <c r="C65" s="13"/>
      <c r="D65" s="13"/>
      <c r="E65" s="13"/>
      <c r="F65" s="13"/>
      <c r="G65" s="13"/>
    </row>
    <row r="66" spans="1:7" ht="19.5" customHeight="1">
      <c r="A66" s="13"/>
      <c r="B66" s="13"/>
      <c r="C66" s="13"/>
      <c r="D66" s="13"/>
      <c r="E66" s="13"/>
      <c r="F66" s="13"/>
      <c r="G66" s="13"/>
    </row>
    <row r="67" spans="1:7" ht="19.5" customHeight="1">
      <c r="A67" s="13"/>
      <c r="B67" s="13"/>
      <c r="C67" s="13"/>
      <c r="D67" s="13"/>
      <c r="E67" s="13"/>
      <c r="F67" s="13"/>
      <c r="G67" s="13"/>
    </row>
    <row r="68" spans="1:7" ht="19.5" customHeight="1">
      <c r="A68" s="13"/>
      <c r="B68" s="13"/>
      <c r="C68" s="13"/>
      <c r="D68" s="13"/>
      <c r="E68" s="13"/>
      <c r="F68" s="13"/>
      <c r="G68" s="13"/>
    </row>
    <row r="69" spans="1:7" ht="19.5" customHeight="1">
      <c r="A69" s="13"/>
      <c r="B69" s="13"/>
      <c r="C69" s="13"/>
      <c r="D69" s="13"/>
      <c r="E69" s="13"/>
      <c r="F69" s="13"/>
      <c r="G69" s="13"/>
    </row>
    <row r="70" spans="1:7" ht="19.5" customHeight="1">
      <c r="A70" s="13"/>
      <c r="B70" s="13"/>
      <c r="C70" s="13"/>
      <c r="D70" s="13"/>
      <c r="E70" s="13"/>
      <c r="F70" s="13"/>
      <c r="G70" s="13"/>
    </row>
    <row r="71" spans="1:7" ht="19.5" customHeight="1">
      <c r="A71" s="13"/>
      <c r="B71" s="13"/>
      <c r="C71" s="13"/>
      <c r="D71" s="13"/>
      <c r="E71" s="13"/>
      <c r="F71" s="13"/>
      <c r="G71" s="13"/>
    </row>
    <row r="72" spans="1:7" ht="19.5" customHeight="1">
      <c r="A72" s="13"/>
      <c r="B72" s="13"/>
      <c r="C72" s="13"/>
      <c r="D72" s="13"/>
      <c r="E72" s="13"/>
      <c r="F72" s="13"/>
      <c r="G72" s="13"/>
    </row>
    <row r="73" spans="1:7" ht="19.5" customHeight="1">
      <c r="A73" s="13"/>
      <c r="B73" s="13"/>
      <c r="C73" s="13"/>
      <c r="D73" s="13"/>
      <c r="E73" s="13"/>
      <c r="F73" s="13"/>
      <c r="G73" s="13"/>
    </row>
    <row r="74" spans="1:7" ht="19.5" customHeight="1">
      <c r="A74" s="13"/>
      <c r="B74" s="13"/>
      <c r="C74" s="13"/>
      <c r="D74" s="13"/>
      <c r="E74" s="13"/>
      <c r="F74" s="13"/>
      <c r="G74" s="13"/>
    </row>
    <row r="75" spans="1:7" ht="19.5" customHeight="1">
      <c r="A75" s="13"/>
      <c r="B75" s="13"/>
      <c r="C75" s="13"/>
      <c r="D75" s="13"/>
      <c r="E75" s="13"/>
      <c r="F75" s="13"/>
      <c r="G75" s="13"/>
    </row>
    <row r="76" spans="1:7" ht="19.5" customHeight="1">
      <c r="A76" s="13"/>
      <c r="B76" s="13"/>
      <c r="C76" s="13"/>
      <c r="D76" s="13"/>
      <c r="E76" s="13"/>
      <c r="F76" s="13"/>
      <c r="G76" s="13"/>
    </row>
    <row r="77" spans="1:7" ht="19.5" customHeight="1">
      <c r="A77" s="13"/>
      <c r="B77" s="13"/>
      <c r="C77" s="13"/>
      <c r="D77" s="13"/>
      <c r="E77" s="13"/>
      <c r="F77" s="13"/>
      <c r="G77" s="13"/>
    </row>
    <row r="78" spans="1:7" ht="19.5" customHeight="1">
      <c r="A78" s="13"/>
      <c r="B78" s="13"/>
      <c r="C78" s="13"/>
      <c r="D78" s="13"/>
      <c r="E78" s="13"/>
      <c r="F78" s="13"/>
      <c r="G78" s="13"/>
    </row>
    <row r="79" spans="1:7" ht="19.5" customHeight="1">
      <c r="A79" s="13"/>
      <c r="B79" s="13"/>
      <c r="C79" s="13"/>
      <c r="D79" s="13"/>
      <c r="E79" s="13"/>
      <c r="F79" s="13"/>
      <c r="G79" s="13"/>
    </row>
    <row r="80" spans="1:7" ht="19.5" customHeight="1">
      <c r="A80" s="13"/>
      <c r="B80" s="13"/>
      <c r="C80" s="13"/>
      <c r="D80" s="13"/>
      <c r="E80" s="13"/>
      <c r="F80" s="13"/>
      <c r="G80" s="13"/>
    </row>
    <row r="81" spans="1:7" ht="19.5" customHeight="1">
      <c r="A81" s="13"/>
      <c r="B81" s="13"/>
      <c r="C81" s="13"/>
      <c r="D81" s="13"/>
      <c r="E81" s="13"/>
      <c r="F81" s="13"/>
      <c r="G81" s="13"/>
    </row>
    <row r="82" spans="1:7" ht="19.5" customHeight="1">
      <c r="A82" s="13"/>
      <c r="B82" s="13"/>
      <c r="C82" s="13"/>
      <c r="D82" s="13"/>
      <c r="E82" s="13"/>
      <c r="F82" s="13"/>
      <c r="G82" s="13"/>
    </row>
    <row r="83" spans="1:7" ht="19.5" customHeight="1">
      <c r="A83" s="13"/>
      <c r="B83" s="13"/>
      <c r="C83" s="13"/>
      <c r="D83" s="13"/>
      <c r="E83" s="13"/>
      <c r="F83" s="13"/>
      <c r="G83" s="13"/>
    </row>
    <row r="84" spans="1:7" ht="19.5" customHeight="1">
      <c r="A84" s="13"/>
      <c r="B84" s="13"/>
      <c r="C84" s="13"/>
      <c r="D84" s="13"/>
      <c r="E84" s="13"/>
      <c r="F84" s="13"/>
      <c r="G84" s="13"/>
    </row>
    <row r="85" spans="1:7" ht="19.5" customHeight="1">
      <c r="A85" s="13"/>
      <c r="B85" s="13"/>
      <c r="C85" s="13"/>
      <c r="D85" s="13"/>
      <c r="E85" s="13"/>
      <c r="F85" s="13"/>
      <c r="G85" s="13"/>
    </row>
    <row r="86" spans="1:7" ht="19.5" customHeight="1">
      <c r="A86" s="13"/>
      <c r="B86" s="13"/>
      <c r="C86" s="13"/>
      <c r="D86" s="13"/>
      <c r="E86" s="13"/>
      <c r="F86" s="13"/>
      <c r="G86" s="13"/>
    </row>
    <row r="87" spans="1:7" ht="19.5" customHeight="1">
      <c r="A87" s="13"/>
      <c r="B87" s="13"/>
      <c r="C87" s="13"/>
      <c r="D87" s="13"/>
      <c r="E87" s="13"/>
      <c r="F87" s="13"/>
      <c r="G87" s="13"/>
    </row>
    <row r="88" spans="1:7" ht="19.5" customHeight="1">
      <c r="A88" s="13"/>
      <c r="B88" s="13"/>
      <c r="C88" s="13"/>
      <c r="D88" s="13"/>
      <c r="E88" s="13"/>
      <c r="F88" s="13"/>
      <c r="G88" s="13"/>
    </row>
    <row r="89" spans="1:7" ht="19.5" customHeight="1">
      <c r="A89" s="13"/>
      <c r="B89" s="13"/>
      <c r="C89" s="13"/>
      <c r="D89" s="13"/>
      <c r="E89" s="13"/>
      <c r="F89" s="13"/>
      <c r="G89" s="13"/>
    </row>
    <row r="90" spans="1:7" ht="19.5" customHeight="1">
      <c r="A90" s="13"/>
      <c r="B90" s="13"/>
      <c r="C90" s="13"/>
      <c r="D90" s="13"/>
      <c r="E90" s="13"/>
      <c r="F90" s="13"/>
      <c r="G90" s="13"/>
    </row>
    <row r="91" spans="1:7" ht="19.5" customHeight="1">
      <c r="A91" s="13"/>
      <c r="B91" s="13"/>
      <c r="C91" s="13"/>
      <c r="D91" s="13"/>
      <c r="E91" s="13"/>
      <c r="F91" s="13"/>
      <c r="G91" s="13"/>
    </row>
    <row r="92" spans="1:7" ht="19.5" customHeight="1">
      <c r="A92" s="13"/>
      <c r="B92" s="13"/>
      <c r="C92" s="13"/>
      <c r="D92" s="13"/>
      <c r="E92" s="13"/>
      <c r="F92" s="13"/>
      <c r="G92" s="13"/>
    </row>
    <row r="93" spans="1:7" ht="19.5" customHeight="1">
      <c r="A93" s="13"/>
      <c r="B93" s="13"/>
      <c r="C93" s="13"/>
      <c r="D93" s="13"/>
      <c r="E93" s="13"/>
      <c r="F93" s="13"/>
      <c r="G93" s="13"/>
    </row>
    <row r="94" spans="1:7" ht="19.5" customHeight="1">
      <c r="A94" s="13"/>
      <c r="B94" s="13"/>
      <c r="C94" s="13"/>
      <c r="D94" s="13"/>
      <c r="E94" s="13"/>
      <c r="F94" s="13"/>
      <c r="G94" s="13"/>
    </row>
    <row r="95" spans="1:7" ht="19.5" customHeight="1">
      <c r="A95" s="13"/>
      <c r="B95" s="13"/>
      <c r="C95" s="13"/>
      <c r="D95" s="13"/>
      <c r="E95" s="13"/>
      <c r="F95" s="13"/>
      <c r="G95" s="13"/>
    </row>
    <row r="96" spans="1:7" ht="19.5" customHeight="1">
      <c r="A96" s="13"/>
      <c r="B96" s="13"/>
      <c r="C96" s="13"/>
      <c r="D96" s="13"/>
      <c r="E96" s="13"/>
      <c r="F96" s="13"/>
      <c r="G96" s="13"/>
    </row>
    <row r="97" spans="1:7" ht="19.5" customHeight="1">
      <c r="A97" s="13"/>
      <c r="B97" s="13"/>
      <c r="C97" s="13"/>
      <c r="D97" s="13"/>
      <c r="E97" s="13"/>
      <c r="F97" s="13"/>
      <c r="G97" s="13"/>
    </row>
    <row r="98" spans="1:7" ht="19.5" customHeight="1">
      <c r="A98" s="13"/>
      <c r="B98" s="13"/>
      <c r="C98" s="13"/>
      <c r="D98" s="13"/>
      <c r="E98" s="13"/>
      <c r="F98" s="13"/>
      <c r="G98" s="13"/>
    </row>
    <row r="99" spans="1:7" ht="19.5" customHeight="1">
      <c r="A99" s="13"/>
      <c r="B99" s="13"/>
      <c r="C99" s="13"/>
      <c r="D99" s="13"/>
      <c r="E99" s="13"/>
      <c r="F99" s="13"/>
      <c r="G99" s="13"/>
    </row>
    <row r="100" spans="1:7" ht="19.5" customHeight="1">
      <c r="A100" s="13"/>
      <c r="B100" s="13"/>
      <c r="C100" s="13"/>
      <c r="D100" s="13"/>
      <c r="E100" s="13"/>
      <c r="F100" s="13"/>
      <c r="G100" s="13"/>
    </row>
    <row r="101" spans="1:7" ht="19.5" customHeight="1">
      <c r="A101" s="13"/>
      <c r="B101" s="13"/>
      <c r="C101" s="13"/>
      <c r="D101" s="13"/>
      <c r="E101" s="13"/>
      <c r="F101" s="13"/>
      <c r="G101" s="13"/>
    </row>
    <row r="102" spans="1:7" ht="19.5" customHeight="1">
      <c r="A102" s="13"/>
      <c r="B102" s="13"/>
      <c r="C102" s="13"/>
      <c r="D102" s="13"/>
      <c r="E102" s="13"/>
      <c r="F102" s="13"/>
      <c r="G102" s="13"/>
    </row>
    <row r="103" spans="1:7" ht="19.5" customHeight="1">
      <c r="A103" s="13"/>
      <c r="B103" s="13"/>
      <c r="C103" s="13"/>
      <c r="D103" s="13"/>
      <c r="E103" s="13"/>
      <c r="F103" s="13"/>
      <c r="G103" s="13"/>
    </row>
    <row r="104" spans="1:7" ht="19.5" customHeight="1">
      <c r="A104" s="13"/>
      <c r="B104" s="13"/>
      <c r="C104" s="13"/>
      <c r="D104" s="13"/>
      <c r="E104" s="13"/>
      <c r="F104" s="13"/>
      <c r="G104" s="13"/>
    </row>
    <row r="105" spans="1:7" ht="19.5" customHeight="1">
      <c r="A105" s="13"/>
      <c r="B105" s="13"/>
      <c r="C105" s="13"/>
      <c r="D105" s="13"/>
      <c r="E105" s="13"/>
      <c r="F105" s="13"/>
      <c r="G105" s="13"/>
    </row>
    <row r="106" spans="1:7" ht="19.5" customHeight="1">
      <c r="A106" s="13"/>
      <c r="B106" s="13"/>
      <c r="C106" s="13"/>
      <c r="D106" s="13"/>
      <c r="E106" s="13"/>
      <c r="F106" s="13"/>
      <c r="G106" s="13"/>
    </row>
    <row r="107" spans="1:7" ht="19.5" customHeight="1">
      <c r="A107" s="13"/>
      <c r="B107" s="13"/>
      <c r="C107" s="13"/>
      <c r="D107" s="13"/>
      <c r="E107" s="13"/>
      <c r="F107" s="13"/>
      <c r="G107" s="13"/>
    </row>
    <row r="108" spans="1:7" ht="19.5" customHeight="1">
      <c r="A108" s="13"/>
      <c r="B108" s="13"/>
      <c r="C108" s="13"/>
      <c r="D108" s="13"/>
      <c r="E108" s="13"/>
      <c r="F108" s="13"/>
      <c r="G108" s="13"/>
    </row>
    <row r="109" spans="1:7" ht="19.5" customHeight="1">
      <c r="A109" s="13"/>
      <c r="B109" s="13"/>
      <c r="C109" s="13"/>
      <c r="D109" s="13"/>
      <c r="E109" s="13"/>
      <c r="F109" s="13"/>
      <c r="G109" s="13"/>
    </row>
    <row r="110" spans="1:7" ht="19.5" customHeight="1">
      <c r="A110" s="13"/>
      <c r="B110" s="13"/>
      <c r="C110" s="13"/>
      <c r="D110" s="13"/>
      <c r="E110" s="13"/>
      <c r="F110" s="13"/>
      <c r="G110" s="13"/>
    </row>
    <row r="111" spans="1:7" ht="19.5" customHeight="1">
      <c r="A111" s="13"/>
      <c r="B111" s="13"/>
      <c r="C111" s="13"/>
      <c r="D111" s="13"/>
      <c r="E111" s="13"/>
      <c r="F111" s="13"/>
      <c r="G111" s="13"/>
    </row>
    <row r="112" spans="1:7" ht="19.5" customHeight="1">
      <c r="A112" s="13"/>
      <c r="B112" s="13"/>
      <c r="C112" s="13"/>
      <c r="D112" s="13"/>
      <c r="E112" s="13"/>
      <c r="F112" s="13"/>
      <c r="G112" s="13"/>
    </row>
    <row r="113" spans="1:7" ht="19.5" customHeight="1">
      <c r="A113" s="13"/>
      <c r="B113" s="13"/>
      <c r="C113" s="13"/>
      <c r="D113" s="13"/>
      <c r="E113" s="13"/>
      <c r="F113" s="13"/>
      <c r="G113" s="13"/>
    </row>
    <row r="114" spans="1:7" ht="19.5" customHeight="1">
      <c r="A114" s="13"/>
      <c r="B114" s="13"/>
      <c r="C114" s="13"/>
      <c r="D114" s="13"/>
      <c r="E114" s="13"/>
      <c r="F114" s="13"/>
      <c r="G114" s="13"/>
    </row>
    <row r="115" spans="1:7" ht="19.5" customHeight="1">
      <c r="A115" s="13"/>
      <c r="B115" s="13"/>
      <c r="C115" s="13"/>
      <c r="D115" s="13"/>
      <c r="E115" s="13"/>
      <c r="F115" s="13"/>
      <c r="G115" s="13"/>
    </row>
    <row r="116" spans="1:7" ht="19.5" customHeight="1">
      <c r="A116" s="13"/>
      <c r="B116" s="13"/>
      <c r="C116" s="13"/>
      <c r="D116" s="13"/>
      <c r="E116" s="13"/>
      <c r="F116" s="13"/>
      <c r="G116" s="13"/>
    </row>
    <row r="117" spans="1:7" ht="19.5" customHeight="1">
      <c r="A117" s="13"/>
      <c r="B117" s="13"/>
      <c r="C117" s="13"/>
      <c r="D117" s="13"/>
      <c r="E117" s="13"/>
      <c r="F117" s="13"/>
      <c r="G117" s="13"/>
    </row>
    <row r="118" spans="1:7" ht="19.5" customHeight="1">
      <c r="A118" s="13"/>
      <c r="B118" s="13"/>
      <c r="C118" s="13"/>
      <c r="D118" s="13"/>
      <c r="E118" s="13"/>
      <c r="F118" s="13"/>
      <c r="G118" s="13"/>
    </row>
    <row r="119" spans="1:7" ht="19.5" customHeight="1">
      <c r="A119" s="13"/>
      <c r="B119" s="13"/>
      <c r="C119" s="13"/>
      <c r="D119" s="13"/>
      <c r="E119" s="13"/>
      <c r="F119" s="13"/>
      <c r="G119" s="13"/>
    </row>
    <row r="120" spans="1:7" ht="19.5" customHeight="1">
      <c r="A120" s="13"/>
      <c r="B120" s="13"/>
      <c r="C120" s="13"/>
      <c r="D120" s="13"/>
      <c r="E120" s="13"/>
      <c r="F120" s="13"/>
      <c r="G120" s="13"/>
    </row>
    <row r="121" spans="1:7" ht="19.5" customHeight="1">
      <c r="A121" s="13"/>
      <c r="B121" s="13"/>
      <c r="C121" s="13"/>
      <c r="D121" s="13"/>
      <c r="E121" s="13"/>
      <c r="F121" s="13"/>
      <c r="G121" s="13"/>
    </row>
    <row r="122" spans="1:7" ht="19.5" customHeight="1">
      <c r="A122" s="13"/>
      <c r="B122" s="13"/>
      <c r="C122" s="13"/>
      <c r="D122" s="13"/>
      <c r="E122" s="13"/>
      <c r="F122" s="13"/>
      <c r="G122" s="13"/>
    </row>
    <row r="123" spans="1:7" ht="19.5" customHeight="1">
      <c r="A123" s="13"/>
      <c r="B123" s="13"/>
      <c r="C123" s="13"/>
      <c r="D123" s="13"/>
      <c r="E123" s="13"/>
      <c r="F123" s="13"/>
      <c r="G123" s="13"/>
    </row>
    <row r="124" spans="1:7" ht="19.5" customHeight="1">
      <c r="A124" s="13"/>
      <c r="B124" s="13"/>
      <c r="C124" s="13"/>
      <c r="D124" s="13"/>
      <c r="E124" s="13"/>
      <c r="F124" s="13"/>
      <c r="G124" s="13"/>
    </row>
    <row r="125" spans="1:7" ht="19.5" customHeight="1">
      <c r="A125" s="13"/>
      <c r="B125" s="13"/>
      <c r="C125" s="13"/>
      <c r="D125" s="13"/>
      <c r="E125" s="13"/>
      <c r="F125" s="13"/>
      <c r="G125" s="13"/>
    </row>
    <row r="126" spans="1:7" ht="19.5" customHeight="1">
      <c r="A126" s="13"/>
      <c r="B126" s="13"/>
      <c r="C126" s="13"/>
      <c r="D126" s="13"/>
      <c r="E126" s="13"/>
      <c r="F126" s="13"/>
      <c r="G126" s="13"/>
    </row>
    <row r="127" spans="1:7" ht="19.5" customHeight="1">
      <c r="A127" s="13"/>
      <c r="B127" s="13"/>
      <c r="C127" s="13"/>
      <c r="D127" s="13"/>
      <c r="E127" s="13"/>
      <c r="F127" s="13"/>
      <c r="G127" s="13"/>
    </row>
    <row r="128" spans="1:7" ht="19.5" customHeight="1">
      <c r="A128" s="13"/>
      <c r="B128" s="13"/>
      <c r="C128" s="13"/>
      <c r="D128" s="13"/>
      <c r="E128" s="13"/>
      <c r="F128" s="13"/>
      <c r="G128" s="13"/>
    </row>
    <row r="129" spans="1:7" ht="19.5" customHeight="1">
      <c r="A129" s="13"/>
      <c r="B129" s="13"/>
      <c r="C129" s="13"/>
      <c r="D129" s="13"/>
      <c r="E129" s="13"/>
      <c r="F129" s="13"/>
      <c r="G129" s="13"/>
    </row>
    <row r="130" spans="1:7" ht="19.5" customHeight="1">
      <c r="A130" s="13"/>
      <c r="B130" s="13"/>
      <c r="C130" s="13"/>
      <c r="D130" s="13"/>
      <c r="E130" s="13"/>
      <c r="F130" s="13"/>
      <c r="G130" s="13"/>
    </row>
    <row r="131" spans="1:7" ht="19.5" customHeight="1">
      <c r="A131" s="13"/>
      <c r="B131" s="13"/>
      <c r="C131" s="13"/>
      <c r="D131" s="13"/>
      <c r="E131" s="13"/>
      <c r="F131" s="13"/>
      <c r="G131" s="13"/>
    </row>
    <row r="132" spans="1:7" ht="19.5" customHeight="1">
      <c r="A132" s="13"/>
      <c r="B132" s="13"/>
      <c r="C132" s="13"/>
      <c r="D132" s="13"/>
      <c r="E132" s="13"/>
      <c r="F132" s="13"/>
      <c r="G132" s="13"/>
    </row>
    <row r="133" spans="1:7" ht="19.5" customHeight="1">
      <c r="A133" s="13"/>
      <c r="B133" s="13"/>
      <c r="C133" s="13"/>
      <c r="D133" s="13"/>
      <c r="E133" s="13"/>
      <c r="F133" s="13"/>
      <c r="G133" s="13"/>
    </row>
    <row r="134" spans="1:7" ht="19.5" customHeight="1">
      <c r="A134" s="13"/>
      <c r="B134" s="13"/>
      <c r="C134" s="13"/>
      <c r="D134" s="13"/>
      <c r="E134" s="13"/>
      <c r="F134" s="13"/>
      <c r="G134" s="13"/>
    </row>
    <row r="135" spans="1:7" ht="19.5" customHeight="1">
      <c r="A135" s="13"/>
      <c r="B135" s="13"/>
      <c r="C135" s="13"/>
      <c r="D135" s="13"/>
      <c r="E135" s="13"/>
      <c r="F135" s="13"/>
      <c r="G135" s="13"/>
    </row>
    <row r="136" spans="1:7" ht="19.5" customHeight="1">
      <c r="A136" s="13"/>
      <c r="B136" s="13"/>
      <c r="C136" s="13"/>
      <c r="D136" s="13"/>
      <c r="E136" s="13"/>
      <c r="F136" s="13"/>
      <c r="G136" s="13"/>
    </row>
    <row r="137" spans="1:7" ht="19.5" customHeight="1">
      <c r="A137" s="13"/>
      <c r="B137" s="13"/>
      <c r="C137" s="13"/>
      <c r="D137" s="13"/>
      <c r="E137" s="13"/>
      <c r="F137" s="13"/>
      <c r="G137" s="13"/>
    </row>
    <row r="138" spans="1:7" ht="19.5" customHeight="1">
      <c r="A138" s="13"/>
      <c r="B138" s="13"/>
      <c r="C138" s="13"/>
      <c r="D138" s="13"/>
      <c r="E138" s="13"/>
      <c r="F138" s="13"/>
      <c r="G138" s="13"/>
    </row>
    <row r="139" spans="1:7" ht="19.5" customHeight="1">
      <c r="A139" s="13"/>
      <c r="B139" s="13"/>
      <c r="C139" s="13"/>
      <c r="D139" s="13"/>
      <c r="E139" s="13"/>
      <c r="F139" s="13"/>
      <c r="G139" s="13"/>
    </row>
    <row r="140" spans="1:7" ht="19.5" customHeight="1">
      <c r="A140" s="13"/>
      <c r="B140" s="13"/>
      <c r="C140" s="13"/>
      <c r="D140" s="13"/>
      <c r="E140" s="13"/>
      <c r="F140" s="13"/>
      <c r="G140" s="13"/>
    </row>
    <row r="141" spans="1:7" ht="19.5" customHeight="1">
      <c r="A141" s="13"/>
      <c r="B141" s="13"/>
      <c r="C141" s="13"/>
      <c r="D141" s="13"/>
      <c r="E141" s="13"/>
      <c r="F141" s="13"/>
      <c r="G141" s="13"/>
    </row>
    <row r="142" spans="1:7" ht="19.5" customHeight="1">
      <c r="A142" s="13"/>
      <c r="B142" s="13"/>
      <c r="C142" s="13"/>
      <c r="D142" s="13"/>
      <c r="E142" s="13"/>
      <c r="F142" s="13"/>
      <c r="G142" s="13"/>
    </row>
    <row r="143" spans="1:7" ht="19.5" customHeight="1">
      <c r="A143" s="13"/>
      <c r="B143" s="13"/>
      <c r="C143" s="13"/>
      <c r="D143" s="13"/>
      <c r="E143" s="13"/>
      <c r="F143" s="13"/>
      <c r="G143" s="13"/>
    </row>
    <row r="144" spans="1:7" ht="19.5" customHeight="1">
      <c r="A144" s="13"/>
      <c r="B144" s="13"/>
      <c r="C144" s="13"/>
      <c r="D144" s="13"/>
      <c r="E144" s="13"/>
      <c r="F144" s="13"/>
      <c r="G144" s="13"/>
    </row>
    <row r="145" spans="1:7" ht="19.5" customHeight="1">
      <c r="A145" s="13"/>
      <c r="B145" s="13"/>
      <c r="C145" s="13"/>
      <c r="D145" s="13"/>
      <c r="E145" s="13"/>
      <c r="F145" s="13"/>
      <c r="G145" s="13"/>
    </row>
    <row r="146" spans="1:7" ht="19.5" customHeight="1">
      <c r="A146" s="13"/>
      <c r="B146" s="13"/>
      <c r="C146" s="13"/>
      <c r="D146" s="13"/>
      <c r="E146" s="13"/>
      <c r="F146" s="13"/>
      <c r="G146" s="13"/>
    </row>
    <row r="147" spans="1:7" ht="19.5" customHeight="1">
      <c r="A147" s="13"/>
      <c r="B147" s="13"/>
      <c r="C147" s="13"/>
      <c r="D147" s="13"/>
      <c r="E147" s="13"/>
      <c r="F147" s="13"/>
      <c r="G147" s="13"/>
    </row>
    <row r="148" spans="1:7" ht="19.5" customHeight="1">
      <c r="A148" s="13"/>
      <c r="B148" s="13"/>
      <c r="C148" s="13"/>
      <c r="D148" s="13"/>
      <c r="E148" s="13"/>
      <c r="F148" s="13"/>
      <c r="G148" s="13"/>
    </row>
    <row r="149" spans="1:7" ht="19.5" customHeight="1">
      <c r="A149" s="13"/>
      <c r="B149" s="13"/>
      <c r="C149" s="13"/>
      <c r="D149" s="13"/>
      <c r="E149" s="13"/>
      <c r="F149" s="13"/>
      <c r="G149" s="13"/>
    </row>
    <row r="150" spans="1:7" ht="19.5" customHeight="1">
      <c r="A150" s="13"/>
      <c r="B150" s="13"/>
      <c r="C150" s="13"/>
      <c r="D150" s="13"/>
      <c r="E150" s="13"/>
      <c r="F150" s="13"/>
      <c r="G150" s="13"/>
    </row>
    <row r="151" spans="1:7" ht="19.5" customHeight="1">
      <c r="A151" s="13"/>
      <c r="B151" s="13"/>
      <c r="C151" s="13"/>
      <c r="D151" s="13"/>
      <c r="E151" s="13"/>
      <c r="F151" s="13"/>
      <c r="G151" s="13"/>
    </row>
    <row r="152" spans="1:7" ht="19.5" customHeight="1">
      <c r="A152" s="13"/>
      <c r="B152" s="13"/>
      <c r="C152" s="13"/>
      <c r="D152" s="13"/>
      <c r="E152" s="13"/>
      <c r="F152" s="13"/>
      <c r="G152" s="13"/>
    </row>
    <row r="153" spans="1:7" ht="19.5" customHeight="1">
      <c r="A153" s="13"/>
      <c r="B153" s="13"/>
      <c r="C153" s="13"/>
      <c r="D153" s="13"/>
      <c r="E153" s="13"/>
      <c r="F153" s="13"/>
      <c r="G153" s="13"/>
    </row>
    <row r="154" spans="1:7" ht="19.5" customHeight="1">
      <c r="A154" s="13"/>
      <c r="B154" s="13"/>
      <c r="C154" s="13"/>
      <c r="D154" s="13"/>
      <c r="E154" s="13"/>
      <c r="F154" s="13"/>
      <c r="G154" s="13"/>
    </row>
    <row r="155" spans="1:7" ht="19.5" customHeight="1">
      <c r="A155" s="13"/>
      <c r="B155" s="13"/>
      <c r="C155" s="13"/>
      <c r="D155" s="13"/>
      <c r="E155" s="13"/>
      <c r="F155" s="13"/>
      <c r="G155" s="13"/>
    </row>
    <row r="156" spans="1:7" ht="19.5" customHeight="1">
      <c r="A156" s="13"/>
      <c r="B156" s="13"/>
      <c r="C156" s="13"/>
      <c r="D156" s="13"/>
      <c r="E156" s="13"/>
      <c r="F156" s="13"/>
      <c r="G156" s="13"/>
    </row>
    <row r="157" spans="1:7" ht="19.5" customHeight="1">
      <c r="A157" s="13"/>
      <c r="B157" s="13"/>
      <c r="C157" s="13"/>
      <c r="D157" s="13"/>
      <c r="E157" s="13"/>
      <c r="F157" s="13"/>
      <c r="G157" s="13"/>
    </row>
    <row r="158" spans="1:7" ht="19.5" customHeight="1">
      <c r="A158" s="13"/>
      <c r="B158" s="13"/>
      <c r="C158" s="13"/>
      <c r="D158" s="13"/>
      <c r="E158" s="13"/>
      <c r="F158" s="13"/>
      <c r="G158" s="13"/>
    </row>
    <row r="159" spans="1:7" ht="19.5" customHeight="1">
      <c r="A159" s="13"/>
      <c r="B159" s="13"/>
      <c r="C159" s="13"/>
      <c r="D159" s="13"/>
      <c r="E159" s="13"/>
      <c r="F159" s="13"/>
      <c r="G159" s="13"/>
    </row>
    <row r="160" spans="1:7" ht="19.5" customHeight="1">
      <c r="A160" s="13"/>
      <c r="B160" s="13"/>
      <c r="C160" s="13"/>
      <c r="D160" s="13"/>
      <c r="E160" s="13"/>
      <c r="F160" s="13"/>
      <c r="G160" s="13"/>
    </row>
    <row r="161" spans="1:7" ht="19.5" customHeight="1">
      <c r="A161" s="13"/>
      <c r="B161" s="13"/>
      <c r="C161" s="13"/>
      <c r="D161" s="13"/>
      <c r="E161" s="13"/>
      <c r="F161" s="13"/>
      <c r="G161" s="13"/>
    </row>
    <row r="162" spans="1:7" ht="19.5" customHeight="1">
      <c r="A162" s="13"/>
      <c r="B162" s="13"/>
      <c r="C162" s="13"/>
      <c r="D162" s="13"/>
      <c r="E162" s="13"/>
      <c r="F162" s="13"/>
      <c r="G162" s="13"/>
    </row>
    <row r="163" spans="1:7" ht="19.5" customHeight="1">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row r="788" spans="1:7" ht="12.75">
      <c r="A788" s="13"/>
      <c r="B788" s="13"/>
      <c r="C788" s="13"/>
      <c r="D788" s="13"/>
      <c r="E788" s="13"/>
      <c r="F788" s="13"/>
      <c r="G788" s="13"/>
    </row>
    <row r="789" spans="1:7" ht="12.75">
      <c r="A789" s="13"/>
      <c r="B789" s="13"/>
      <c r="C789" s="13"/>
      <c r="D789" s="13"/>
      <c r="E789" s="13"/>
      <c r="F789" s="13"/>
      <c r="G789" s="13"/>
    </row>
    <row r="790" spans="1:7" ht="12.75">
      <c r="A790" s="13"/>
      <c r="B790" s="13"/>
      <c r="C790" s="13"/>
      <c r="D790" s="13"/>
      <c r="E790" s="13"/>
      <c r="F790" s="13"/>
      <c r="G790" s="13"/>
    </row>
    <row r="791" spans="1:7" ht="12.75">
      <c r="A791" s="13"/>
      <c r="B791" s="13"/>
      <c r="C791" s="13"/>
      <c r="D791" s="13"/>
      <c r="E791" s="13"/>
      <c r="F791" s="13"/>
      <c r="G791" s="13"/>
    </row>
    <row r="792" spans="1:7" ht="12.75">
      <c r="A792" s="13"/>
      <c r="B792" s="13"/>
      <c r="C792" s="13"/>
      <c r="D792" s="13"/>
      <c r="E792" s="13"/>
      <c r="F792" s="13"/>
      <c r="G792" s="13"/>
    </row>
    <row r="793" spans="1:7" ht="12.75">
      <c r="A793" s="13"/>
      <c r="B793" s="13"/>
      <c r="C793" s="13"/>
      <c r="D793" s="13"/>
      <c r="E793" s="13"/>
      <c r="F793" s="13"/>
      <c r="G793" s="13"/>
    </row>
    <row r="794" spans="1:7" ht="12.75">
      <c r="A794" s="13"/>
      <c r="B794" s="13"/>
      <c r="C794" s="13"/>
      <c r="D794" s="13"/>
      <c r="E794" s="13"/>
      <c r="F794" s="13"/>
      <c r="G794" s="13"/>
    </row>
    <row r="795" spans="1:7" ht="12.75">
      <c r="A795" s="13"/>
      <c r="B795" s="13"/>
      <c r="C795" s="13"/>
      <c r="D795" s="13"/>
      <c r="E795" s="13"/>
      <c r="F795" s="13"/>
      <c r="G795" s="13"/>
    </row>
    <row r="796" spans="1:7" ht="12.75">
      <c r="A796" s="13"/>
      <c r="B796" s="13"/>
      <c r="C796" s="13"/>
      <c r="D796" s="13"/>
      <c r="E796" s="13"/>
      <c r="F796" s="13"/>
      <c r="G796" s="13"/>
    </row>
    <row r="797" spans="1:7" ht="12.75">
      <c r="A797" s="13"/>
      <c r="B797" s="13"/>
      <c r="C797" s="13"/>
      <c r="D797" s="13"/>
      <c r="E797" s="13"/>
      <c r="F797" s="13"/>
      <c r="G797" s="13"/>
    </row>
    <row r="798" spans="1:7" ht="12.75">
      <c r="A798" s="13"/>
      <c r="B798" s="13"/>
      <c r="C798" s="13"/>
      <c r="D798" s="13"/>
      <c r="E798" s="13"/>
      <c r="F798" s="13"/>
      <c r="G798" s="13"/>
    </row>
    <row r="799" spans="1:7" ht="12.75">
      <c r="A799" s="13"/>
      <c r="B799" s="13"/>
      <c r="C799" s="13"/>
      <c r="D799" s="13"/>
      <c r="E799" s="13"/>
      <c r="F799" s="13"/>
      <c r="G799" s="13"/>
    </row>
    <row r="800" spans="1:7" ht="12.75">
      <c r="A800" s="13"/>
      <c r="B800" s="13"/>
      <c r="C800" s="13"/>
      <c r="D800" s="13"/>
      <c r="E800" s="13"/>
      <c r="F800" s="13"/>
      <c r="G800" s="13"/>
    </row>
    <row r="801" spans="1:7" ht="12.75">
      <c r="A801" s="13"/>
      <c r="B801" s="13"/>
      <c r="C801" s="13"/>
      <c r="D801" s="13"/>
      <c r="E801" s="13"/>
      <c r="F801" s="13"/>
      <c r="G801" s="13"/>
    </row>
    <row r="802" spans="1:7" ht="12.75">
      <c r="A802" s="13"/>
      <c r="B802" s="13"/>
      <c r="C802" s="13"/>
      <c r="D802" s="13"/>
      <c r="E802" s="13"/>
      <c r="F802" s="13"/>
      <c r="G802" s="13"/>
    </row>
    <row r="803" spans="1:7" ht="12.75">
      <c r="A803" s="13"/>
      <c r="B803" s="13"/>
      <c r="C803" s="13"/>
      <c r="D803" s="13"/>
      <c r="E803" s="13"/>
      <c r="F803" s="13"/>
      <c r="G803" s="13"/>
    </row>
    <row r="804" spans="1:7" ht="12.75">
      <c r="A804" s="13"/>
      <c r="B804" s="13"/>
      <c r="C804" s="13"/>
      <c r="D804" s="13"/>
      <c r="E804" s="13"/>
      <c r="F804" s="13"/>
      <c r="G804" s="13"/>
    </row>
    <row r="805" spans="1:7" ht="12.75">
      <c r="A805" s="13"/>
      <c r="B805" s="13"/>
      <c r="C805" s="13"/>
      <c r="D805" s="13"/>
      <c r="E805" s="13"/>
      <c r="F805" s="13"/>
      <c r="G805" s="13"/>
    </row>
    <row r="806" spans="1:7" ht="12.75">
      <c r="A806" s="13"/>
      <c r="B806" s="13"/>
      <c r="C806" s="13"/>
      <c r="D806" s="13"/>
      <c r="E806" s="13"/>
      <c r="F806" s="13"/>
      <c r="G806" s="13"/>
    </row>
    <row r="807" spans="1:7" ht="12.75">
      <c r="A807" s="13"/>
      <c r="B807" s="13"/>
      <c r="C807" s="13"/>
      <c r="D807" s="13"/>
      <c r="E807" s="13"/>
      <c r="F807" s="13"/>
      <c r="G807" s="13"/>
    </row>
    <row r="808" spans="1:7" ht="12.75">
      <c r="A808" s="13"/>
      <c r="B808" s="13"/>
      <c r="C808" s="13"/>
      <c r="D808" s="13"/>
      <c r="E808" s="13"/>
      <c r="F808" s="13"/>
      <c r="G808" s="13"/>
    </row>
    <row r="809" spans="1:7" ht="12.75">
      <c r="A809" s="13"/>
      <c r="B809" s="13"/>
      <c r="C809" s="13"/>
      <c r="D809" s="13"/>
      <c r="E809" s="13"/>
      <c r="F809" s="13"/>
      <c r="G809" s="13"/>
    </row>
    <row r="810" spans="1:7" ht="12.75">
      <c r="A810" s="13"/>
      <c r="B810" s="13"/>
      <c r="C810" s="13"/>
      <c r="D810" s="13"/>
      <c r="E810" s="13"/>
      <c r="F810" s="13"/>
      <c r="G810" s="13"/>
    </row>
    <row r="811" spans="1:7" ht="12.75">
      <c r="A811" s="13"/>
      <c r="B811" s="13"/>
      <c r="C811" s="13"/>
      <c r="D811" s="13"/>
      <c r="E811" s="13"/>
      <c r="F811" s="13"/>
      <c r="G811" s="13"/>
    </row>
    <row r="812" spans="1:7" ht="12.75">
      <c r="A812" s="13"/>
      <c r="B812" s="13"/>
      <c r="C812" s="13"/>
      <c r="D812" s="13"/>
      <c r="E812" s="13"/>
      <c r="F812" s="13"/>
      <c r="G812" s="13"/>
    </row>
    <row r="813" spans="1:7" ht="12.75">
      <c r="A813" s="13"/>
      <c r="B813" s="13"/>
      <c r="C813" s="13"/>
      <c r="D813" s="13"/>
      <c r="E813" s="13"/>
      <c r="F813" s="13"/>
      <c r="G813" s="13"/>
    </row>
    <row r="814" spans="1:7" ht="12.75">
      <c r="A814" s="13"/>
      <c r="B814" s="13"/>
      <c r="C814" s="13"/>
      <c r="D814" s="13"/>
      <c r="E814" s="13"/>
      <c r="F814" s="13"/>
      <c r="G814" s="13"/>
    </row>
    <row r="815" spans="1:7" ht="12.75">
      <c r="A815" s="13"/>
      <c r="B815" s="13"/>
      <c r="C815" s="13"/>
      <c r="D815" s="13"/>
      <c r="E815" s="13"/>
      <c r="F815" s="13"/>
      <c r="G815" s="13"/>
    </row>
    <row r="816" spans="1:7" ht="12.75">
      <c r="A816" s="13"/>
      <c r="B816" s="13"/>
      <c r="C816" s="13"/>
      <c r="D816" s="13"/>
      <c r="E816" s="13"/>
      <c r="F816" s="13"/>
      <c r="G816" s="13"/>
    </row>
    <row r="817" spans="1:7" ht="12.75">
      <c r="A817" s="13"/>
      <c r="B817" s="13"/>
      <c r="C817" s="13"/>
      <c r="D817" s="13"/>
      <c r="E817" s="13"/>
      <c r="F817" s="13"/>
      <c r="G817" s="13"/>
    </row>
    <row r="818" spans="1:7" ht="12.75">
      <c r="A818" s="13"/>
      <c r="B818" s="13"/>
      <c r="C818" s="13"/>
      <c r="D818" s="13"/>
      <c r="E818" s="13"/>
      <c r="F818" s="13"/>
      <c r="G818" s="13"/>
    </row>
    <row r="819" spans="1:7" ht="12.75">
      <c r="A819" s="13"/>
      <c r="B819" s="13"/>
      <c r="C819" s="13"/>
      <c r="D819" s="13"/>
      <c r="E819" s="13"/>
      <c r="F819" s="13"/>
      <c r="G819" s="13"/>
    </row>
    <row r="820" spans="1:7" ht="12.75">
      <c r="A820" s="13"/>
      <c r="B820" s="13"/>
      <c r="C820" s="13"/>
      <c r="D820" s="13"/>
      <c r="E820" s="13"/>
      <c r="F820" s="13"/>
      <c r="G820" s="13"/>
    </row>
    <row r="821" spans="1:7" ht="12.75">
      <c r="A821" s="13"/>
      <c r="B821" s="13"/>
      <c r="C821" s="13"/>
      <c r="D821" s="13"/>
      <c r="E821" s="13"/>
      <c r="F821" s="13"/>
      <c r="G821" s="13"/>
    </row>
    <row r="822" spans="1:7" ht="12.75">
      <c r="A822" s="13"/>
      <c r="B822" s="13"/>
      <c r="C822" s="13"/>
      <c r="D822" s="13"/>
      <c r="E822" s="13"/>
      <c r="F822" s="13"/>
      <c r="G822" s="13"/>
    </row>
    <row r="823" spans="1:7" ht="12.75">
      <c r="A823" s="13"/>
      <c r="B823" s="13"/>
      <c r="C823" s="13"/>
      <c r="D823" s="13"/>
      <c r="E823" s="13"/>
      <c r="F823" s="13"/>
      <c r="G823" s="13"/>
    </row>
    <row r="824" spans="1:7" ht="12.75">
      <c r="A824" s="13"/>
      <c r="B824" s="13"/>
      <c r="C824" s="13"/>
      <c r="D824" s="13"/>
      <c r="E824" s="13"/>
      <c r="F824" s="13"/>
      <c r="G824" s="13"/>
    </row>
    <row r="825" spans="1:7" ht="12.75">
      <c r="A825" s="13"/>
      <c r="B825" s="13"/>
      <c r="C825" s="13"/>
      <c r="D825" s="13"/>
      <c r="E825" s="13"/>
      <c r="F825" s="13"/>
      <c r="G825" s="13"/>
    </row>
    <row r="826" spans="1:7" ht="12.75">
      <c r="A826" s="13"/>
      <c r="B826" s="13"/>
      <c r="C826" s="13"/>
      <c r="D826" s="13"/>
      <c r="E826" s="13"/>
      <c r="F826" s="13"/>
      <c r="G826" s="13"/>
    </row>
    <row r="827" spans="1:7" ht="12.75">
      <c r="A827" s="13"/>
      <c r="B827" s="13"/>
      <c r="C827" s="13"/>
      <c r="D827" s="13"/>
      <c r="E827" s="13"/>
      <c r="F827" s="13"/>
      <c r="G827" s="13"/>
    </row>
    <row r="828" spans="1:7" ht="12.75">
      <c r="A828" s="13"/>
      <c r="B828" s="13"/>
      <c r="C828" s="13"/>
      <c r="D828" s="13"/>
      <c r="E828" s="13"/>
      <c r="F828" s="13"/>
      <c r="G828" s="13"/>
    </row>
    <row r="829" spans="1:7" ht="12.75">
      <c r="A829" s="13"/>
      <c r="B829" s="13"/>
      <c r="C829" s="13"/>
      <c r="D829" s="13"/>
      <c r="E829" s="13"/>
      <c r="F829" s="13"/>
      <c r="G829" s="13"/>
    </row>
    <row r="830" spans="1:7" ht="12.75">
      <c r="A830" s="13"/>
      <c r="B830" s="13"/>
      <c r="C830" s="13"/>
      <c r="D830" s="13"/>
      <c r="E830" s="13"/>
      <c r="F830" s="13"/>
      <c r="G830" s="13"/>
    </row>
    <row r="831" spans="1:7" ht="12.75">
      <c r="A831" s="13"/>
      <c r="B831" s="13"/>
      <c r="C831" s="13"/>
      <c r="D831" s="13"/>
      <c r="E831" s="13"/>
      <c r="F831" s="13"/>
      <c r="G831" s="13"/>
    </row>
    <row r="832" spans="1:7" ht="12.75">
      <c r="A832" s="13"/>
      <c r="B832" s="13"/>
      <c r="C832" s="13"/>
      <c r="D832" s="13"/>
      <c r="E832" s="13"/>
      <c r="F832" s="13"/>
      <c r="G832" s="13"/>
    </row>
    <row r="833" spans="1:7" ht="12.75">
      <c r="A833" s="13"/>
      <c r="B833" s="13"/>
      <c r="C833" s="13"/>
      <c r="D833" s="13"/>
      <c r="E833" s="13"/>
      <c r="F833" s="13"/>
      <c r="G833" s="13"/>
    </row>
    <row r="834" spans="1:7" ht="12.75">
      <c r="A834" s="13"/>
      <c r="B834" s="13"/>
      <c r="C834" s="13"/>
      <c r="D834" s="13"/>
      <c r="E834" s="13"/>
      <c r="F834" s="13"/>
      <c r="G834" s="13"/>
    </row>
    <row r="835" spans="1:7" ht="12.75">
      <c r="A835" s="13"/>
      <c r="B835" s="13"/>
      <c r="C835" s="13"/>
      <c r="D835" s="13"/>
      <c r="E835" s="13"/>
      <c r="F835" s="13"/>
      <c r="G835" s="13"/>
    </row>
    <row r="836" spans="1:7" ht="12.75">
      <c r="A836" s="13"/>
      <c r="B836" s="13"/>
      <c r="C836" s="13"/>
      <c r="D836" s="13"/>
      <c r="E836" s="13"/>
      <c r="F836" s="13"/>
      <c r="G836" s="13"/>
    </row>
    <row r="837" spans="1:7" ht="12.75">
      <c r="A837" s="13"/>
      <c r="B837" s="13"/>
      <c r="C837" s="13"/>
      <c r="D837" s="13"/>
      <c r="E837" s="13"/>
      <c r="F837" s="13"/>
      <c r="G837" s="13"/>
    </row>
    <row r="838" spans="1:7" ht="12.75">
      <c r="A838" s="13"/>
      <c r="B838" s="13"/>
      <c r="C838" s="13"/>
      <c r="D838" s="13"/>
      <c r="E838" s="13"/>
      <c r="F838" s="13"/>
      <c r="G838" s="13"/>
    </row>
    <row r="839" spans="1:7" ht="12.75">
      <c r="A839" s="13"/>
      <c r="B839" s="13"/>
      <c r="C839" s="13"/>
      <c r="D839" s="13"/>
      <c r="E839" s="13"/>
      <c r="F839" s="13"/>
      <c r="G839" s="13"/>
    </row>
    <row r="840" spans="1:7" ht="12.75">
      <c r="A840" s="13"/>
      <c r="B840" s="13"/>
      <c r="C840" s="13"/>
      <c r="D840" s="13"/>
      <c r="E840" s="13"/>
      <c r="F840" s="13"/>
      <c r="G840" s="13"/>
    </row>
    <row r="841" spans="1:7" ht="12.75">
      <c r="A841" s="13"/>
      <c r="B841" s="13"/>
      <c r="C841" s="13"/>
      <c r="D841" s="13"/>
      <c r="E841" s="13"/>
      <c r="F841" s="13"/>
      <c r="G841" s="13"/>
    </row>
    <row r="842" spans="1:7" ht="12.75">
      <c r="A842" s="13"/>
      <c r="B842" s="13"/>
      <c r="C842" s="13"/>
      <c r="D842" s="13"/>
      <c r="E842" s="13"/>
      <c r="F842" s="13"/>
      <c r="G842" s="13"/>
    </row>
    <row r="843" spans="1:7" ht="12.75">
      <c r="A843" s="13"/>
      <c r="B843" s="13"/>
      <c r="C843" s="13"/>
      <c r="D843" s="13"/>
      <c r="E843" s="13"/>
      <c r="F843" s="13"/>
      <c r="G843" s="13"/>
    </row>
    <row r="844" spans="1:7" ht="12.75">
      <c r="A844" s="13"/>
      <c r="B844" s="13"/>
      <c r="C844" s="13"/>
      <c r="D844" s="13"/>
      <c r="E844" s="13"/>
      <c r="F844" s="13"/>
      <c r="G844" s="13"/>
    </row>
    <row r="845" spans="1:7" ht="12.75">
      <c r="A845" s="13"/>
      <c r="B845" s="13"/>
      <c r="C845" s="13"/>
      <c r="D845" s="13"/>
      <c r="E845" s="13"/>
      <c r="F845" s="13"/>
      <c r="G845" s="13"/>
    </row>
    <row r="846" spans="1:7" ht="12.75">
      <c r="A846" s="13"/>
      <c r="B846" s="13"/>
      <c r="C846" s="13"/>
      <c r="D846" s="13"/>
      <c r="E846" s="13"/>
      <c r="F846" s="13"/>
      <c r="G846" s="13"/>
    </row>
    <row r="847" spans="1:7" ht="12.75">
      <c r="A847" s="13"/>
      <c r="B847" s="13"/>
      <c r="C847" s="13"/>
      <c r="D847" s="13"/>
      <c r="E847" s="13"/>
      <c r="F847" s="13"/>
      <c r="G847" s="13"/>
    </row>
    <row r="848" spans="1:7" ht="12.75">
      <c r="A848" s="13"/>
      <c r="B848" s="13"/>
      <c r="C848" s="13"/>
      <c r="D848" s="13"/>
      <c r="E848" s="13"/>
      <c r="F848" s="13"/>
      <c r="G848" s="13"/>
    </row>
    <row r="849" spans="1:7" ht="12.75">
      <c r="A849" s="13"/>
      <c r="B849" s="13"/>
      <c r="C849" s="13"/>
      <c r="D849" s="13"/>
      <c r="E849" s="13"/>
      <c r="F849" s="13"/>
      <c r="G849" s="13"/>
    </row>
    <row r="850" spans="1:7" ht="12.75">
      <c r="A850" s="13"/>
      <c r="B850" s="13"/>
      <c r="C850" s="13"/>
      <c r="D850" s="13"/>
      <c r="E850" s="13"/>
      <c r="F850" s="13"/>
      <c r="G850" s="13"/>
    </row>
    <row r="851" spans="1:7" ht="12.75">
      <c r="A851" s="13"/>
      <c r="B851" s="13"/>
      <c r="C851" s="13"/>
      <c r="D851" s="13"/>
      <c r="E851" s="13"/>
      <c r="F851" s="13"/>
      <c r="G851" s="13"/>
    </row>
    <row r="852" spans="1:7" ht="12.75">
      <c r="A852" s="13"/>
      <c r="B852" s="13"/>
      <c r="C852" s="13"/>
      <c r="D852" s="13"/>
      <c r="E852" s="13"/>
      <c r="F852" s="13"/>
      <c r="G852" s="13"/>
    </row>
    <row r="853" spans="1:7" ht="12.75">
      <c r="A853" s="13"/>
      <c r="B853" s="13"/>
      <c r="C853" s="13"/>
      <c r="D853" s="13"/>
      <c r="E853" s="13"/>
      <c r="F853" s="13"/>
      <c r="G853" s="13"/>
    </row>
    <row r="854" spans="1:7" ht="12.75">
      <c r="A854" s="13"/>
      <c r="B854" s="13"/>
      <c r="C854" s="13"/>
      <c r="D854" s="13"/>
      <c r="E854" s="13"/>
      <c r="F854" s="13"/>
      <c r="G854" s="13"/>
    </row>
    <row r="855" spans="1:7" ht="12.75">
      <c r="A855" s="13"/>
      <c r="B855" s="13"/>
      <c r="C855" s="13"/>
      <c r="D855" s="13"/>
      <c r="E855" s="13"/>
      <c r="F855" s="13"/>
      <c r="G855" s="13"/>
    </row>
    <row r="856" spans="1:7" ht="12.75">
      <c r="A856" s="13"/>
      <c r="B856" s="13"/>
      <c r="C856" s="13"/>
      <c r="D856" s="13"/>
      <c r="E856" s="13"/>
      <c r="F856" s="13"/>
      <c r="G856" s="13"/>
    </row>
    <row r="857" spans="1:7" ht="12.75">
      <c r="A857" s="13"/>
      <c r="B857" s="13"/>
      <c r="C857" s="13"/>
      <c r="D857" s="13"/>
      <c r="E857" s="13"/>
      <c r="F857" s="13"/>
      <c r="G857" s="13"/>
    </row>
    <row r="858" spans="1:7" ht="12.75">
      <c r="A858" s="13"/>
      <c r="B858" s="13"/>
      <c r="C858" s="13"/>
      <c r="D858" s="13"/>
      <c r="E858" s="13"/>
      <c r="F858" s="13"/>
      <c r="G858" s="13"/>
    </row>
    <row r="859" spans="1:7" ht="12.75">
      <c r="A859" s="13"/>
      <c r="B859" s="13"/>
      <c r="C859" s="13"/>
      <c r="D859" s="13"/>
      <c r="E859" s="13"/>
      <c r="F859" s="13"/>
      <c r="G859" s="13"/>
    </row>
    <row r="860" spans="1:7" ht="12.75">
      <c r="A860" s="13"/>
      <c r="B860" s="13"/>
      <c r="C860" s="13"/>
      <c r="D860" s="13"/>
      <c r="E860" s="13"/>
      <c r="F860" s="13"/>
      <c r="G860" s="13"/>
    </row>
    <row r="861" spans="1:7" ht="12.75">
      <c r="A861" s="13"/>
      <c r="B861" s="13"/>
      <c r="C861" s="13"/>
      <c r="D861" s="13"/>
      <c r="E861" s="13"/>
      <c r="F861" s="13"/>
      <c r="G861" s="13"/>
    </row>
    <row r="862" spans="1:7" ht="12.75">
      <c r="A862" s="13"/>
      <c r="B862" s="13"/>
      <c r="C862" s="13"/>
      <c r="D862" s="13"/>
      <c r="E862" s="13"/>
      <c r="F862" s="13"/>
      <c r="G862" s="13"/>
    </row>
    <row r="863" spans="1:7" ht="12.75">
      <c r="A863" s="13"/>
      <c r="B863" s="13"/>
      <c r="C863" s="13"/>
      <c r="D863" s="13"/>
      <c r="E863" s="13"/>
      <c r="F863" s="13"/>
      <c r="G863" s="13"/>
    </row>
    <row r="864" spans="1:7" ht="12.75">
      <c r="A864" s="13"/>
      <c r="B864" s="13"/>
      <c r="C864" s="13"/>
      <c r="D864" s="13"/>
      <c r="E864" s="13"/>
      <c r="F864" s="13"/>
      <c r="G864" s="13"/>
    </row>
    <row r="865" spans="1:7" ht="12.75">
      <c r="A865" s="13"/>
      <c r="B865" s="13"/>
      <c r="C865" s="13"/>
      <c r="D865" s="13"/>
      <c r="E865" s="13"/>
      <c r="F865" s="13"/>
      <c r="G865" s="13"/>
    </row>
    <row r="866" spans="1:7" ht="12.75">
      <c r="A866" s="13"/>
      <c r="B866" s="13"/>
      <c r="C866" s="13"/>
      <c r="D866" s="13"/>
      <c r="E866" s="13"/>
      <c r="F866" s="13"/>
      <c r="G866" s="13"/>
    </row>
    <row r="867" spans="1:7" ht="12.75">
      <c r="A867" s="13"/>
      <c r="B867" s="13"/>
      <c r="C867" s="13"/>
      <c r="D867" s="13"/>
      <c r="E867" s="13"/>
      <c r="F867" s="13"/>
      <c r="G867" s="13"/>
    </row>
  </sheetData>
  <sheetProtection algorithmName="SHA-512" hashValue="mAR3fiQw8zL7Jq1zVMVzunwySh6PENrb/NLjJjbwD754PM4zijNmiXgWsJbSOQaakv3TwKH8O3lqgU8u4Ww0tA==" saltValue="EcweHCet0xZFTaA3kLgTrw==" spinCount="100000" sheet="1" objects="1" scenarios="1" selectLockedCells="1" selectUnlockedCells="1"/>
  <mergeCells count="9">
    <mergeCell ref="C9:G9"/>
    <mergeCell ref="C10:G10"/>
    <mergeCell ref="C11:G11"/>
    <mergeCell ref="C12:G12"/>
    <mergeCell ref="B1:G1"/>
    <mergeCell ref="C5:G5"/>
    <mergeCell ref="C6:G6"/>
    <mergeCell ref="C7:G7"/>
    <mergeCell ref="C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776"/>
  <sheetViews>
    <sheetView zoomScale="70" zoomScaleNormal="70" workbookViewId="0">
      <selection activeCell="C18" sqref="C18"/>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168</v>
      </c>
      <c r="C1" s="222"/>
      <c r="D1" s="222"/>
      <c r="E1" s="222"/>
      <c r="F1" s="222"/>
      <c r="G1" s="222"/>
    </row>
    <row r="3" spans="1:7" ht="9.75" customHeight="1">
      <c r="A3" s="13"/>
      <c r="B3" s="22"/>
      <c r="C3" s="22"/>
      <c r="D3" s="22"/>
      <c r="E3" s="22"/>
      <c r="F3" s="22"/>
      <c r="G3" s="22"/>
    </row>
    <row r="4" spans="1:7" ht="9.75" customHeight="1">
      <c r="A4" s="13"/>
      <c r="B4" s="23"/>
      <c r="C4" s="23"/>
      <c r="D4" s="23"/>
      <c r="E4" s="24"/>
      <c r="F4" s="24"/>
      <c r="G4" s="24"/>
    </row>
    <row r="5" spans="1:7" ht="19.5" customHeight="1">
      <c r="A5" s="13"/>
      <c r="B5" s="14" t="s">
        <v>26</v>
      </c>
      <c r="C5" s="235" t="str">
        <f>'Quadre de comandament'!B60 &amp; 'Quadre de comandament'!C60 &amp; 'Quadre de comandament'!D60</f>
        <v>IN08-P4.2</v>
      </c>
      <c r="D5" s="224"/>
      <c r="E5" s="224"/>
      <c r="F5" s="224"/>
      <c r="G5" s="225"/>
    </row>
    <row r="6" spans="1:7" ht="19.5" customHeight="1">
      <c r="A6" s="13"/>
      <c r="B6" s="15" t="s">
        <v>27</v>
      </c>
      <c r="C6" s="253" t="str">
        <f>'Quadre de comandament'!E60</f>
        <v>Relació estudiantat ETC per PDI ETC.</v>
      </c>
      <c r="D6" s="224"/>
      <c r="E6" s="224"/>
      <c r="F6" s="224"/>
      <c r="G6" s="225"/>
    </row>
    <row r="7" spans="1:7" ht="19.5" customHeight="1">
      <c r="A7" s="13"/>
      <c r="B7" s="15" t="s">
        <v>28</v>
      </c>
      <c r="C7" s="235" t="s">
        <v>155</v>
      </c>
      <c r="D7" s="224"/>
      <c r="E7" s="224"/>
      <c r="F7" s="224"/>
      <c r="G7" s="225"/>
    </row>
    <row r="8" spans="1:7" ht="38.25">
      <c r="A8" s="13"/>
      <c r="B8" s="16" t="s">
        <v>29</v>
      </c>
      <c r="C8" s="238" t="str">
        <f>'Quadre de comandament'!I60</f>
        <v>Anual</v>
      </c>
      <c r="D8" s="224"/>
      <c r="E8" s="224"/>
      <c r="F8" s="224"/>
      <c r="G8" s="225"/>
    </row>
    <row r="9" spans="1:7" ht="19.5" customHeight="1">
      <c r="A9" s="13"/>
      <c r="B9" s="14" t="s">
        <v>368</v>
      </c>
      <c r="C9" s="238">
        <f>'Quadre de comandament'!H60</f>
        <v>0</v>
      </c>
      <c r="D9" s="224"/>
      <c r="E9" s="224"/>
      <c r="F9" s="224"/>
      <c r="G9" s="225"/>
    </row>
    <row r="10" spans="1:7" ht="19.5" customHeight="1">
      <c r="A10" s="13"/>
      <c r="B10" s="17" t="s">
        <v>31</v>
      </c>
      <c r="C10" s="238" t="s">
        <v>271</v>
      </c>
      <c r="D10" s="224"/>
      <c r="E10" s="224"/>
      <c r="F10" s="224"/>
      <c r="G10" s="225"/>
    </row>
    <row r="11" spans="1:7" ht="19.5" customHeight="1">
      <c r="A11" s="13"/>
      <c r="B11" s="17" t="s">
        <v>32</v>
      </c>
      <c r="C11" s="263" t="s">
        <v>300</v>
      </c>
      <c r="D11" s="257"/>
      <c r="E11" s="257"/>
      <c r="F11" s="257"/>
      <c r="G11" s="258"/>
    </row>
    <row r="12" spans="1:7" ht="19.5" customHeight="1">
      <c r="A12" s="13"/>
      <c r="B12" s="17" t="s">
        <v>33</v>
      </c>
      <c r="C12" s="238" t="s">
        <v>282</v>
      </c>
      <c r="D12" s="224"/>
      <c r="E12" s="224"/>
      <c r="F12" s="224"/>
      <c r="G12" s="225"/>
    </row>
    <row r="13" spans="1:7" ht="9.75" customHeight="1">
      <c r="A13" s="13"/>
      <c r="B13" s="21"/>
      <c r="C13" s="21"/>
      <c r="D13" s="21"/>
      <c r="E13" s="21"/>
      <c r="F13" s="21"/>
      <c r="G13" s="21"/>
    </row>
    <row r="14" spans="1:7" ht="19.5" customHeight="1">
      <c r="A14" s="13"/>
      <c r="B14" s="13"/>
      <c r="C14" s="13"/>
      <c r="D14" s="13"/>
      <c r="E14" s="13"/>
      <c r="F14" s="13"/>
      <c r="G14" s="13"/>
    </row>
    <row r="15" spans="1:7" ht="19.5" customHeight="1">
      <c r="A15" s="13"/>
      <c r="B15" s="13"/>
      <c r="C15" s="13"/>
      <c r="D15" s="13"/>
      <c r="E15" s="13"/>
      <c r="F15" s="13"/>
      <c r="G15" s="13"/>
    </row>
    <row r="16" spans="1:7" ht="19.5" customHeight="1">
      <c r="A16" s="13"/>
      <c r="B16" s="13"/>
      <c r="C16" s="13"/>
      <c r="D16" s="13"/>
      <c r="E16" s="13"/>
      <c r="F16" s="13"/>
      <c r="G16" s="13"/>
    </row>
    <row r="17" spans="1:7" ht="19.5" customHeight="1">
      <c r="A17" s="13"/>
      <c r="B17" s="13"/>
      <c r="C17" s="13"/>
      <c r="D17" s="13"/>
      <c r="E17" s="13"/>
      <c r="F17" s="13"/>
      <c r="G17" s="13"/>
    </row>
    <row r="18" spans="1:7" ht="19.5" customHeight="1">
      <c r="A18" s="13"/>
      <c r="B18" s="13"/>
      <c r="C18" s="13"/>
      <c r="D18" s="13"/>
      <c r="E18" s="13"/>
      <c r="F18" s="13"/>
      <c r="G18" s="13"/>
    </row>
    <row r="19" spans="1:7" ht="19.5" customHeight="1">
      <c r="A19" s="13"/>
      <c r="B19" s="13"/>
      <c r="C19" s="13"/>
      <c r="D19" s="13"/>
      <c r="E19" s="13"/>
      <c r="F19" s="13"/>
      <c r="G19" s="13"/>
    </row>
    <row r="20" spans="1:7" ht="19.5" customHeight="1">
      <c r="A20" s="13"/>
      <c r="B20" s="13"/>
      <c r="C20" s="13"/>
      <c r="D20" s="13"/>
      <c r="E20" s="13"/>
      <c r="F20" s="13"/>
      <c r="G20" s="13"/>
    </row>
    <row r="21" spans="1:7" ht="19.5" customHeight="1">
      <c r="A21" s="13"/>
      <c r="B21" s="13"/>
      <c r="C21" s="13"/>
      <c r="D21" s="13"/>
      <c r="E21" s="13"/>
      <c r="F21" s="13"/>
      <c r="G21" s="13"/>
    </row>
    <row r="22" spans="1:7" ht="19.5" customHeight="1">
      <c r="A22" s="13"/>
      <c r="B22" s="13"/>
      <c r="C22" s="13"/>
      <c r="D22" s="13"/>
      <c r="E22" s="13"/>
      <c r="F22" s="13"/>
      <c r="G22" s="13"/>
    </row>
    <row r="23" spans="1:7" ht="19.5" customHeight="1">
      <c r="A23" s="13"/>
      <c r="B23" s="13"/>
      <c r="C23" s="13"/>
      <c r="D23" s="13"/>
      <c r="E23" s="13"/>
      <c r="F23" s="13"/>
      <c r="G23" s="13"/>
    </row>
    <row r="24" spans="1:7" ht="19.5" customHeight="1">
      <c r="A24" s="13"/>
      <c r="B24" s="13"/>
      <c r="C24" s="13"/>
      <c r="D24" s="13"/>
      <c r="E24" s="13"/>
      <c r="F24" s="13"/>
      <c r="G24" s="13"/>
    </row>
    <row r="25" spans="1:7" ht="19.5" customHeight="1">
      <c r="A25" s="13"/>
      <c r="B25" s="13"/>
      <c r="C25" s="13"/>
      <c r="D25" s="13"/>
      <c r="E25" s="13"/>
      <c r="F25" s="13"/>
      <c r="G25" s="13"/>
    </row>
    <row r="26" spans="1:7" ht="19.5" customHeight="1">
      <c r="A26" s="13"/>
      <c r="B26" s="13"/>
      <c r="C26" s="13"/>
      <c r="D26" s="13"/>
      <c r="E26" s="13"/>
      <c r="F26" s="13"/>
      <c r="G26" s="13"/>
    </row>
    <row r="27" spans="1:7" ht="19.5" customHeight="1">
      <c r="A27" s="13"/>
      <c r="B27" s="13"/>
      <c r="C27" s="13"/>
      <c r="D27" s="13"/>
      <c r="E27" s="13"/>
      <c r="F27" s="13"/>
      <c r="G27" s="13"/>
    </row>
    <row r="28" spans="1:7" ht="19.5" customHeight="1">
      <c r="A28" s="13"/>
      <c r="B28" s="13"/>
      <c r="C28" s="13"/>
      <c r="D28" s="13"/>
      <c r="E28" s="13"/>
      <c r="F28" s="13"/>
      <c r="G28" s="13"/>
    </row>
    <row r="29" spans="1:7" ht="19.5" customHeight="1">
      <c r="A29" s="13"/>
      <c r="B29" s="13"/>
      <c r="C29" s="13"/>
      <c r="D29" s="13"/>
      <c r="E29" s="13"/>
      <c r="F29" s="13"/>
      <c r="G29" s="13"/>
    </row>
    <row r="30" spans="1:7" ht="19.5" customHeight="1">
      <c r="A30" s="13"/>
      <c r="B30" s="13"/>
      <c r="C30" s="13"/>
      <c r="D30" s="13"/>
      <c r="E30" s="13"/>
      <c r="F30" s="13"/>
      <c r="G30" s="13"/>
    </row>
    <row r="31" spans="1:7" ht="19.5" customHeight="1">
      <c r="A31" s="13"/>
      <c r="B31" s="13"/>
      <c r="C31" s="13"/>
      <c r="D31" s="13"/>
      <c r="E31" s="13"/>
      <c r="F31" s="13"/>
      <c r="G31" s="13"/>
    </row>
    <row r="32" spans="1:7" ht="19.5" customHeight="1">
      <c r="A32" s="13"/>
      <c r="B32" s="13"/>
      <c r="C32" s="13"/>
      <c r="D32" s="13"/>
      <c r="E32" s="13"/>
      <c r="F32" s="13"/>
      <c r="G32" s="13"/>
    </row>
    <row r="33" spans="1:7" ht="19.5" customHeight="1">
      <c r="A33" s="13"/>
      <c r="B33" s="13"/>
      <c r="C33" s="13"/>
      <c r="D33" s="13"/>
      <c r="E33" s="13"/>
      <c r="F33" s="13"/>
      <c r="G33" s="13"/>
    </row>
    <row r="34" spans="1:7" ht="19.5" customHeight="1">
      <c r="A34" s="13"/>
      <c r="B34" s="13"/>
      <c r="C34" s="13"/>
      <c r="D34" s="13"/>
      <c r="E34" s="13"/>
      <c r="F34" s="13"/>
      <c r="G34" s="13"/>
    </row>
    <row r="35" spans="1:7" ht="19.5" customHeight="1">
      <c r="A35" s="13"/>
      <c r="B35" s="13"/>
      <c r="C35" s="13"/>
      <c r="D35" s="13"/>
      <c r="E35" s="13"/>
      <c r="F35" s="13"/>
      <c r="G35" s="13"/>
    </row>
    <row r="36" spans="1:7" ht="19.5" customHeight="1">
      <c r="A36" s="13"/>
      <c r="B36" s="13"/>
      <c r="C36" s="13"/>
      <c r="D36" s="13"/>
      <c r="E36" s="13"/>
      <c r="F36" s="13"/>
      <c r="G36" s="13"/>
    </row>
    <row r="37" spans="1:7" ht="19.5" customHeight="1">
      <c r="A37" s="13"/>
      <c r="B37" s="13"/>
      <c r="C37" s="13"/>
      <c r="D37" s="13"/>
      <c r="E37" s="13"/>
      <c r="F37" s="13"/>
      <c r="G37" s="13"/>
    </row>
    <row r="38" spans="1:7" ht="19.5" customHeight="1">
      <c r="A38" s="13"/>
      <c r="B38" s="13"/>
      <c r="C38" s="13"/>
      <c r="D38" s="13"/>
      <c r="E38" s="13"/>
      <c r="F38" s="13"/>
      <c r="G38" s="13"/>
    </row>
    <row r="39" spans="1:7" ht="19.5" customHeight="1">
      <c r="A39" s="13"/>
      <c r="B39" s="13"/>
      <c r="C39" s="13"/>
      <c r="D39" s="13"/>
      <c r="E39" s="13"/>
      <c r="F39" s="13"/>
      <c r="G39" s="13"/>
    </row>
    <row r="40" spans="1:7" ht="19.5" customHeight="1">
      <c r="A40" s="13"/>
      <c r="B40" s="13"/>
      <c r="C40" s="13"/>
      <c r="D40" s="13"/>
      <c r="E40" s="13"/>
      <c r="F40" s="13"/>
      <c r="G40" s="13"/>
    </row>
    <row r="41" spans="1:7" ht="19.5" customHeight="1">
      <c r="A41" s="13"/>
      <c r="B41" s="13"/>
      <c r="C41" s="13"/>
      <c r="D41" s="13"/>
      <c r="E41" s="13"/>
      <c r="F41" s="13"/>
      <c r="G41" s="13"/>
    </row>
    <row r="42" spans="1:7" ht="19.5" customHeight="1">
      <c r="A42" s="13"/>
      <c r="B42" s="13"/>
      <c r="C42" s="13"/>
      <c r="D42" s="13"/>
      <c r="E42" s="13"/>
      <c r="F42" s="13"/>
      <c r="G42" s="13"/>
    </row>
    <row r="43" spans="1:7" ht="19.5" customHeight="1">
      <c r="A43" s="13"/>
      <c r="B43" s="13"/>
      <c r="C43" s="13"/>
      <c r="D43" s="13"/>
      <c r="E43" s="13"/>
      <c r="F43" s="13"/>
      <c r="G43" s="13"/>
    </row>
    <row r="44" spans="1:7" ht="19.5" customHeight="1">
      <c r="A44" s="13"/>
      <c r="B44" s="13"/>
      <c r="C44" s="13"/>
      <c r="D44" s="13"/>
      <c r="E44" s="13"/>
      <c r="F44" s="13"/>
      <c r="G44" s="13"/>
    </row>
    <row r="45" spans="1:7" ht="19.5" customHeight="1">
      <c r="A45" s="13"/>
      <c r="B45" s="13"/>
      <c r="C45" s="13"/>
      <c r="D45" s="13"/>
      <c r="E45" s="13"/>
      <c r="F45" s="13"/>
      <c r="G45" s="13"/>
    </row>
    <row r="46" spans="1:7" ht="19.5" customHeight="1">
      <c r="A46" s="13"/>
      <c r="B46" s="13"/>
      <c r="C46" s="13"/>
      <c r="D46" s="13"/>
      <c r="E46" s="13"/>
      <c r="F46" s="13"/>
      <c r="G46" s="13"/>
    </row>
    <row r="47" spans="1:7" ht="19.5" customHeight="1">
      <c r="A47" s="13"/>
      <c r="B47" s="13"/>
      <c r="C47" s="13"/>
      <c r="D47" s="13"/>
      <c r="E47" s="13"/>
      <c r="F47" s="13"/>
      <c r="G47" s="13"/>
    </row>
    <row r="48" spans="1:7" ht="19.5" customHeight="1">
      <c r="A48" s="13"/>
      <c r="B48" s="13"/>
      <c r="C48" s="13"/>
      <c r="D48" s="13"/>
      <c r="E48" s="13"/>
      <c r="F48" s="13"/>
      <c r="G48" s="13"/>
    </row>
    <row r="49" spans="1:7" ht="19.5" customHeight="1">
      <c r="A49" s="13"/>
      <c r="B49" s="13"/>
      <c r="C49" s="13"/>
      <c r="D49" s="13"/>
      <c r="E49" s="13"/>
      <c r="F49" s="13"/>
      <c r="G49" s="13"/>
    </row>
    <row r="50" spans="1:7" ht="19.5" customHeight="1">
      <c r="A50" s="13"/>
      <c r="B50" s="13"/>
      <c r="C50" s="13"/>
      <c r="D50" s="13"/>
      <c r="E50" s="13"/>
      <c r="F50" s="13"/>
      <c r="G50" s="13"/>
    </row>
    <row r="51" spans="1:7" ht="19.5" customHeight="1">
      <c r="A51" s="13"/>
      <c r="B51" s="13"/>
      <c r="C51" s="13"/>
      <c r="D51" s="13"/>
      <c r="E51" s="13"/>
      <c r="F51" s="13"/>
      <c r="G51" s="13"/>
    </row>
    <row r="52" spans="1:7" ht="19.5" customHeight="1">
      <c r="A52" s="13"/>
      <c r="B52" s="13"/>
      <c r="C52" s="13"/>
      <c r="D52" s="13"/>
      <c r="E52" s="13"/>
      <c r="F52" s="13"/>
      <c r="G52" s="13"/>
    </row>
    <row r="53" spans="1:7" ht="19.5" customHeight="1">
      <c r="A53" s="13"/>
      <c r="B53" s="13"/>
      <c r="C53" s="13"/>
      <c r="D53" s="13"/>
      <c r="E53" s="13"/>
      <c r="F53" s="13"/>
      <c r="G53" s="13"/>
    </row>
    <row r="54" spans="1:7" ht="19.5" customHeight="1">
      <c r="A54" s="13"/>
      <c r="B54" s="13"/>
      <c r="C54" s="13"/>
      <c r="D54" s="13"/>
      <c r="E54" s="13"/>
      <c r="F54" s="13"/>
      <c r="G54" s="13"/>
    </row>
    <row r="55" spans="1:7" ht="19.5" customHeight="1">
      <c r="A55" s="13"/>
      <c r="B55" s="13"/>
      <c r="C55" s="13"/>
      <c r="D55" s="13"/>
      <c r="E55" s="13"/>
      <c r="F55" s="13"/>
      <c r="G55" s="13"/>
    </row>
    <row r="56" spans="1:7" ht="19.5" customHeight="1">
      <c r="A56" s="13"/>
      <c r="B56" s="13"/>
      <c r="C56" s="13"/>
      <c r="D56" s="13"/>
      <c r="E56" s="13"/>
      <c r="F56" s="13"/>
      <c r="G56" s="13"/>
    </row>
    <row r="57" spans="1:7" ht="19.5" customHeight="1">
      <c r="A57" s="13"/>
      <c r="B57" s="13"/>
      <c r="C57" s="13"/>
      <c r="D57" s="13"/>
      <c r="E57" s="13"/>
      <c r="F57" s="13"/>
      <c r="G57" s="13"/>
    </row>
    <row r="58" spans="1:7" ht="19.5" customHeight="1">
      <c r="A58" s="13"/>
      <c r="B58" s="13"/>
      <c r="C58" s="13"/>
      <c r="D58" s="13"/>
      <c r="E58" s="13"/>
      <c r="F58" s="13"/>
      <c r="G58" s="13"/>
    </row>
    <row r="59" spans="1:7" ht="19.5" customHeight="1">
      <c r="A59" s="13"/>
      <c r="B59" s="13"/>
      <c r="C59" s="13"/>
      <c r="D59" s="13"/>
      <c r="E59" s="13"/>
      <c r="F59" s="13"/>
      <c r="G59" s="13"/>
    </row>
    <row r="60" spans="1:7" ht="19.5" customHeight="1">
      <c r="A60" s="13"/>
      <c r="B60" s="13"/>
      <c r="C60" s="13"/>
      <c r="D60" s="13"/>
      <c r="E60" s="13"/>
      <c r="F60" s="13"/>
      <c r="G60" s="13"/>
    </row>
    <row r="61" spans="1:7" ht="19.5" customHeight="1">
      <c r="A61" s="13"/>
      <c r="B61" s="13"/>
      <c r="C61" s="13"/>
      <c r="D61" s="13"/>
      <c r="E61" s="13"/>
      <c r="F61" s="13"/>
      <c r="G61" s="13"/>
    </row>
    <row r="62" spans="1:7" ht="19.5" customHeight="1">
      <c r="A62" s="13"/>
      <c r="B62" s="13"/>
      <c r="C62" s="13"/>
      <c r="D62" s="13"/>
      <c r="E62" s="13"/>
      <c r="F62" s="13"/>
      <c r="G62" s="13"/>
    </row>
    <row r="63" spans="1:7" ht="19.5" customHeight="1">
      <c r="A63" s="13"/>
      <c r="B63" s="13"/>
      <c r="C63" s="13"/>
      <c r="D63" s="13"/>
      <c r="E63" s="13"/>
      <c r="F63" s="13"/>
      <c r="G63" s="13"/>
    </row>
    <row r="64" spans="1:7" ht="19.5" customHeight="1">
      <c r="A64" s="13"/>
      <c r="B64" s="13"/>
      <c r="C64" s="13"/>
      <c r="D64" s="13"/>
      <c r="E64" s="13"/>
      <c r="F64" s="13"/>
      <c r="G64" s="13"/>
    </row>
    <row r="65" spans="1:7" ht="19.5" customHeight="1">
      <c r="A65" s="13"/>
      <c r="B65" s="13"/>
      <c r="C65" s="13"/>
      <c r="D65" s="13"/>
      <c r="E65" s="13"/>
      <c r="F65" s="13"/>
      <c r="G65" s="13"/>
    </row>
    <row r="66" spans="1:7" ht="19.5" customHeight="1">
      <c r="A66" s="13"/>
      <c r="B66" s="13"/>
      <c r="C66" s="13"/>
      <c r="D66" s="13"/>
      <c r="E66" s="13"/>
      <c r="F66" s="13"/>
      <c r="G66" s="13"/>
    </row>
    <row r="67" spans="1:7" ht="19.5" customHeight="1">
      <c r="A67" s="13"/>
      <c r="B67" s="13"/>
      <c r="C67" s="13"/>
      <c r="D67" s="13"/>
      <c r="E67" s="13"/>
      <c r="F67" s="13"/>
      <c r="G67" s="13"/>
    </row>
    <row r="68" spans="1:7" ht="19.5" customHeight="1">
      <c r="A68" s="13"/>
      <c r="B68" s="13"/>
      <c r="C68" s="13"/>
      <c r="D68" s="13"/>
      <c r="E68" s="13"/>
      <c r="F68" s="13"/>
      <c r="G68" s="13"/>
    </row>
    <row r="69" spans="1:7" ht="19.5" customHeight="1">
      <c r="A69" s="13"/>
      <c r="B69" s="13"/>
      <c r="C69" s="13"/>
      <c r="D69" s="13"/>
      <c r="E69" s="13"/>
      <c r="F69" s="13"/>
      <c r="G69" s="13"/>
    </row>
    <row r="70" spans="1:7" ht="19.5" customHeight="1">
      <c r="A70" s="13"/>
      <c r="B70" s="13"/>
      <c r="C70" s="13"/>
      <c r="D70" s="13"/>
      <c r="E70" s="13"/>
      <c r="F70" s="13"/>
      <c r="G70" s="13"/>
    </row>
    <row r="71" spans="1:7" ht="19.5" customHeight="1">
      <c r="A71" s="13"/>
      <c r="B71" s="13"/>
      <c r="C71" s="13"/>
      <c r="D71" s="13"/>
      <c r="E71" s="13"/>
      <c r="F71" s="13"/>
      <c r="G71" s="13"/>
    </row>
    <row r="72" spans="1:7" ht="19.5" customHeight="1">
      <c r="A72" s="13"/>
      <c r="B72" s="13"/>
      <c r="C72" s="13"/>
      <c r="D72" s="13"/>
      <c r="E72" s="13"/>
      <c r="F72" s="13"/>
      <c r="G72" s="13"/>
    </row>
    <row r="73" spans="1:7" ht="19.5" customHeight="1">
      <c r="A73" s="13"/>
      <c r="B73" s="13"/>
      <c r="C73" s="13"/>
      <c r="D73" s="13"/>
      <c r="E73" s="13"/>
      <c r="F73" s="13"/>
      <c r="G73" s="13"/>
    </row>
    <row r="74" spans="1:7" ht="19.5" customHeight="1">
      <c r="A74" s="13"/>
      <c r="B74" s="13"/>
      <c r="C74" s="13"/>
      <c r="D74" s="13"/>
      <c r="E74" s="13"/>
      <c r="F74" s="13"/>
      <c r="G74" s="13"/>
    </row>
    <row r="75" spans="1:7" ht="19.5" customHeight="1">
      <c r="A75" s="13"/>
      <c r="B75" s="13"/>
      <c r="C75" s="13"/>
      <c r="D75" s="13"/>
      <c r="E75" s="13"/>
      <c r="F75" s="13"/>
      <c r="G75" s="13"/>
    </row>
    <row r="76" spans="1:7" ht="19.5" customHeight="1">
      <c r="A76" s="13"/>
      <c r="B76" s="13"/>
      <c r="C76" s="13"/>
      <c r="D76" s="13"/>
      <c r="E76" s="13"/>
      <c r="F76" s="13"/>
      <c r="G76" s="13"/>
    </row>
    <row r="77" spans="1:7" ht="19.5" customHeight="1">
      <c r="A77" s="13"/>
      <c r="B77" s="13"/>
      <c r="C77" s="13"/>
      <c r="D77" s="13"/>
      <c r="E77" s="13"/>
      <c r="F77" s="13"/>
      <c r="G77" s="13"/>
    </row>
    <row r="78" spans="1:7" ht="19.5" customHeight="1">
      <c r="A78" s="13"/>
      <c r="B78" s="13"/>
      <c r="C78" s="13"/>
      <c r="D78" s="13"/>
      <c r="E78" s="13"/>
      <c r="F78" s="13"/>
      <c r="G78" s="13"/>
    </row>
    <row r="79" spans="1:7" ht="19.5" customHeight="1">
      <c r="A79" s="13"/>
      <c r="B79" s="13"/>
      <c r="C79" s="13"/>
      <c r="D79" s="13"/>
      <c r="E79" s="13"/>
      <c r="F79" s="13"/>
      <c r="G79" s="13"/>
    </row>
    <row r="80" spans="1:7" ht="19.5" customHeight="1">
      <c r="A80" s="13"/>
      <c r="B80" s="13"/>
      <c r="C80" s="13"/>
      <c r="D80" s="13"/>
      <c r="E80" s="13"/>
      <c r="F80" s="13"/>
      <c r="G80" s="13"/>
    </row>
    <row r="81" spans="1:7" ht="19.5" customHeight="1">
      <c r="A81" s="13"/>
      <c r="B81" s="13"/>
      <c r="C81" s="13"/>
      <c r="D81" s="13"/>
      <c r="E81" s="13"/>
      <c r="F81" s="13"/>
      <c r="G81" s="13"/>
    </row>
    <row r="82" spans="1:7" ht="19.5" customHeight="1">
      <c r="A82" s="13"/>
      <c r="B82" s="13"/>
      <c r="C82" s="13"/>
      <c r="D82" s="13"/>
      <c r="E82" s="13"/>
      <c r="F82" s="13"/>
      <c r="G82" s="13"/>
    </row>
    <row r="83" spans="1:7" ht="19.5" customHeight="1">
      <c r="A83" s="13"/>
      <c r="B83" s="13"/>
      <c r="C83" s="13"/>
      <c r="D83" s="13"/>
      <c r="E83" s="13"/>
      <c r="F83" s="13"/>
      <c r="G83" s="13"/>
    </row>
    <row r="84" spans="1:7" ht="19.5" customHeight="1">
      <c r="A84" s="13"/>
      <c r="B84" s="13"/>
      <c r="C84" s="13"/>
      <c r="D84" s="13"/>
      <c r="E84" s="13"/>
      <c r="F84" s="13"/>
      <c r="G84" s="13"/>
    </row>
    <row r="85" spans="1:7" ht="19.5" customHeight="1">
      <c r="A85" s="13"/>
      <c r="B85" s="13"/>
      <c r="C85" s="13"/>
      <c r="D85" s="13"/>
      <c r="E85" s="13"/>
      <c r="F85" s="13"/>
      <c r="G85" s="13"/>
    </row>
    <row r="86" spans="1:7" ht="19.5" customHeight="1">
      <c r="A86" s="13"/>
      <c r="B86" s="13"/>
      <c r="C86" s="13"/>
      <c r="D86" s="13"/>
      <c r="E86" s="13"/>
      <c r="F86" s="13"/>
      <c r="G86" s="13"/>
    </row>
    <row r="87" spans="1:7" ht="19.5" customHeight="1">
      <c r="A87" s="13"/>
      <c r="B87" s="13"/>
      <c r="C87" s="13"/>
      <c r="D87" s="13"/>
      <c r="E87" s="13"/>
      <c r="F87" s="13"/>
      <c r="G87" s="13"/>
    </row>
    <row r="88" spans="1:7" ht="19.5" customHeight="1">
      <c r="A88" s="13"/>
      <c r="B88" s="13"/>
      <c r="C88" s="13"/>
      <c r="D88" s="13"/>
      <c r="E88" s="13"/>
      <c r="F88" s="13"/>
      <c r="G88" s="13"/>
    </row>
    <row r="89" spans="1:7" ht="19.5" customHeight="1">
      <c r="A89" s="13"/>
      <c r="B89" s="13"/>
      <c r="C89" s="13"/>
      <c r="D89" s="13"/>
      <c r="E89" s="13"/>
      <c r="F89" s="13"/>
      <c r="G89" s="13"/>
    </row>
    <row r="90" spans="1:7" ht="19.5" customHeight="1">
      <c r="A90" s="13"/>
      <c r="B90" s="13"/>
      <c r="C90" s="13"/>
      <c r="D90" s="13"/>
      <c r="E90" s="13"/>
      <c r="F90" s="13"/>
      <c r="G90" s="13"/>
    </row>
    <row r="91" spans="1:7" ht="19.5" customHeight="1">
      <c r="A91" s="13"/>
      <c r="B91" s="13"/>
      <c r="C91" s="13"/>
      <c r="D91" s="13"/>
      <c r="E91" s="13"/>
      <c r="F91" s="13"/>
      <c r="G91" s="13"/>
    </row>
    <row r="92" spans="1:7" ht="19.5" customHeight="1">
      <c r="A92" s="13"/>
      <c r="B92" s="13"/>
      <c r="C92" s="13"/>
      <c r="D92" s="13"/>
      <c r="E92" s="13"/>
      <c r="F92" s="13"/>
      <c r="G92" s="13"/>
    </row>
    <row r="93" spans="1:7" ht="19.5" customHeight="1">
      <c r="A93" s="13"/>
      <c r="B93" s="13"/>
      <c r="C93" s="13"/>
      <c r="D93" s="13"/>
      <c r="E93" s="13"/>
      <c r="F93" s="13"/>
      <c r="G93" s="13"/>
    </row>
    <row r="94" spans="1:7" ht="19.5" customHeight="1">
      <c r="A94" s="13"/>
      <c r="B94" s="13"/>
      <c r="C94" s="13"/>
      <c r="D94" s="13"/>
      <c r="E94" s="13"/>
      <c r="F94" s="13"/>
      <c r="G94" s="13"/>
    </row>
    <row r="95" spans="1:7" ht="19.5" customHeight="1">
      <c r="A95" s="13"/>
      <c r="B95" s="13"/>
      <c r="C95" s="13"/>
      <c r="D95" s="13"/>
      <c r="E95" s="13"/>
      <c r="F95" s="13"/>
      <c r="G95" s="13"/>
    </row>
    <row r="96" spans="1:7" ht="19.5" customHeight="1">
      <c r="A96" s="13"/>
      <c r="B96" s="13"/>
      <c r="C96" s="13"/>
      <c r="D96" s="13"/>
      <c r="E96" s="13"/>
      <c r="F96" s="13"/>
      <c r="G96" s="13"/>
    </row>
    <row r="97" spans="1:7" ht="19.5" customHeight="1">
      <c r="A97" s="13"/>
      <c r="B97" s="13"/>
      <c r="C97" s="13"/>
      <c r="D97" s="13"/>
      <c r="E97" s="13"/>
      <c r="F97" s="13"/>
      <c r="G97" s="13"/>
    </row>
    <row r="98" spans="1:7" ht="19.5" customHeight="1">
      <c r="A98" s="13"/>
      <c r="B98" s="13"/>
      <c r="C98" s="13"/>
      <c r="D98" s="13"/>
      <c r="E98" s="13"/>
      <c r="F98" s="13"/>
      <c r="G98" s="13"/>
    </row>
    <row r="99" spans="1:7" ht="19.5" customHeight="1">
      <c r="A99" s="13"/>
      <c r="B99" s="13"/>
      <c r="C99" s="13"/>
      <c r="D99" s="13"/>
      <c r="E99" s="13"/>
      <c r="F99" s="13"/>
      <c r="G99" s="13"/>
    </row>
    <row r="100" spans="1:7" ht="19.5" customHeight="1">
      <c r="A100" s="13"/>
      <c r="B100" s="13"/>
      <c r="C100" s="13"/>
      <c r="D100" s="13"/>
      <c r="E100" s="13"/>
      <c r="F100" s="13"/>
      <c r="G100" s="13"/>
    </row>
    <row r="101" spans="1:7" ht="19.5" customHeight="1">
      <c r="A101" s="13"/>
      <c r="B101" s="13"/>
      <c r="C101" s="13"/>
      <c r="D101" s="13"/>
      <c r="E101" s="13"/>
      <c r="F101" s="13"/>
      <c r="G101" s="13"/>
    </row>
    <row r="102" spans="1:7" ht="19.5" customHeight="1">
      <c r="A102" s="13"/>
      <c r="B102" s="13"/>
      <c r="C102" s="13"/>
      <c r="D102" s="13"/>
      <c r="E102" s="13"/>
      <c r="F102" s="13"/>
      <c r="G102" s="13"/>
    </row>
    <row r="103" spans="1:7" ht="19.5" customHeight="1">
      <c r="A103" s="13"/>
      <c r="B103" s="13"/>
      <c r="C103" s="13"/>
      <c r="D103" s="13"/>
      <c r="E103" s="13"/>
      <c r="F103" s="13"/>
      <c r="G103" s="13"/>
    </row>
    <row r="104" spans="1:7" ht="19.5" customHeight="1">
      <c r="A104" s="13"/>
      <c r="B104" s="13"/>
      <c r="C104" s="13"/>
      <c r="D104" s="13"/>
      <c r="E104" s="13"/>
      <c r="F104" s="13"/>
      <c r="G104" s="13"/>
    </row>
    <row r="105" spans="1:7" ht="19.5" customHeight="1">
      <c r="A105" s="13"/>
      <c r="B105" s="13"/>
      <c r="C105" s="13"/>
      <c r="D105" s="13"/>
      <c r="E105" s="13"/>
      <c r="F105" s="13"/>
      <c r="G105" s="13"/>
    </row>
    <row r="106" spans="1:7" ht="19.5" customHeight="1">
      <c r="A106" s="13"/>
      <c r="B106" s="13"/>
      <c r="C106" s="13"/>
      <c r="D106" s="13"/>
      <c r="E106" s="13"/>
      <c r="F106" s="13"/>
      <c r="G106" s="13"/>
    </row>
    <row r="107" spans="1:7" ht="19.5" customHeight="1">
      <c r="A107" s="13"/>
      <c r="B107" s="13"/>
      <c r="C107" s="13"/>
      <c r="D107" s="13"/>
      <c r="E107" s="13"/>
      <c r="F107" s="13"/>
      <c r="G107" s="13"/>
    </row>
    <row r="108" spans="1:7" ht="19.5" customHeight="1">
      <c r="A108" s="13"/>
      <c r="B108" s="13"/>
      <c r="C108" s="13"/>
      <c r="D108" s="13"/>
      <c r="E108" s="13"/>
      <c r="F108" s="13"/>
      <c r="G108" s="13"/>
    </row>
    <row r="109" spans="1:7" ht="19.5" customHeight="1">
      <c r="A109" s="13"/>
      <c r="B109" s="13"/>
      <c r="C109" s="13"/>
      <c r="D109" s="13"/>
      <c r="E109" s="13"/>
      <c r="F109" s="13"/>
      <c r="G109" s="13"/>
    </row>
    <row r="110" spans="1:7" ht="19.5" customHeight="1">
      <c r="A110" s="13"/>
      <c r="B110" s="13"/>
      <c r="C110" s="13"/>
      <c r="D110" s="13"/>
      <c r="E110" s="13"/>
      <c r="F110" s="13"/>
      <c r="G110" s="13"/>
    </row>
    <row r="111" spans="1:7" ht="19.5" customHeight="1">
      <c r="A111" s="13"/>
      <c r="B111" s="13"/>
      <c r="C111" s="13"/>
      <c r="D111" s="13"/>
      <c r="E111" s="13"/>
      <c r="F111" s="13"/>
      <c r="G111" s="13"/>
    </row>
    <row r="112" spans="1:7" ht="19.5" customHeight="1">
      <c r="A112" s="13"/>
      <c r="B112" s="13"/>
      <c r="C112" s="13"/>
      <c r="D112" s="13"/>
      <c r="E112" s="13"/>
      <c r="F112" s="13"/>
      <c r="G112" s="13"/>
    </row>
    <row r="113" spans="1:7" ht="19.5" customHeight="1">
      <c r="A113" s="13"/>
      <c r="B113" s="13"/>
      <c r="C113" s="13"/>
      <c r="D113" s="13"/>
      <c r="E113" s="13"/>
      <c r="F113" s="13"/>
      <c r="G113" s="13"/>
    </row>
    <row r="114" spans="1:7" ht="19.5" customHeight="1">
      <c r="A114" s="13"/>
      <c r="B114" s="13"/>
      <c r="C114" s="13"/>
      <c r="D114" s="13"/>
      <c r="E114" s="13"/>
      <c r="F114" s="13"/>
      <c r="G114" s="13"/>
    </row>
    <row r="115" spans="1:7" ht="19.5" customHeight="1">
      <c r="A115" s="13"/>
      <c r="B115" s="13"/>
      <c r="C115" s="13"/>
      <c r="D115" s="13"/>
      <c r="E115" s="13"/>
      <c r="F115" s="13"/>
      <c r="G115" s="13"/>
    </row>
    <row r="116" spans="1:7" ht="19.5" customHeight="1">
      <c r="A116" s="13"/>
      <c r="B116" s="13"/>
      <c r="C116" s="13"/>
      <c r="D116" s="13"/>
      <c r="E116" s="13"/>
      <c r="F116" s="13"/>
      <c r="G116" s="13"/>
    </row>
    <row r="117" spans="1:7" ht="19.5" customHeight="1">
      <c r="A117" s="13"/>
      <c r="B117" s="13"/>
      <c r="C117" s="13"/>
      <c r="D117" s="13"/>
      <c r="E117" s="13"/>
      <c r="F117" s="13"/>
      <c r="G117" s="13"/>
    </row>
    <row r="118" spans="1:7" ht="19.5" customHeight="1">
      <c r="A118" s="13"/>
      <c r="B118" s="13"/>
      <c r="C118" s="13"/>
      <c r="D118" s="13"/>
      <c r="E118" s="13"/>
      <c r="F118" s="13"/>
      <c r="G118" s="13"/>
    </row>
    <row r="119" spans="1:7" ht="19.5" customHeight="1">
      <c r="A119" s="13"/>
      <c r="B119" s="13"/>
      <c r="C119" s="13"/>
      <c r="D119" s="13"/>
      <c r="E119" s="13"/>
      <c r="F119" s="13"/>
      <c r="G119" s="13"/>
    </row>
    <row r="120" spans="1:7" ht="19.5" customHeight="1">
      <c r="A120" s="13"/>
      <c r="B120" s="13"/>
      <c r="C120" s="13"/>
      <c r="D120" s="13"/>
      <c r="E120" s="13"/>
      <c r="F120" s="13"/>
      <c r="G120" s="13"/>
    </row>
    <row r="121" spans="1:7" ht="19.5" customHeight="1">
      <c r="A121" s="13"/>
      <c r="B121" s="13"/>
      <c r="C121" s="13"/>
      <c r="D121" s="13"/>
      <c r="E121" s="13"/>
      <c r="F121" s="13"/>
      <c r="G121" s="13"/>
    </row>
    <row r="122" spans="1:7" ht="19.5" customHeight="1">
      <c r="A122" s="13"/>
      <c r="B122" s="13"/>
      <c r="C122" s="13"/>
      <c r="D122" s="13"/>
      <c r="E122" s="13"/>
      <c r="F122" s="13"/>
      <c r="G122" s="13"/>
    </row>
    <row r="123" spans="1:7" ht="19.5" customHeight="1">
      <c r="A123" s="13"/>
      <c r="B123" s="13"/>
      <c r="C123" s="13"/>
      <c r="D123" s="13"/>
      <c r="E123" s="13"/>
      <c r="F123" s="13"/>
      <c r="G123" s="13"/>
    </row>
    <row r="124" spans="1:7" ht="19.5" customHeight="1">
      <c r="A124" s="13"/>
      <c r="B124" s="13"/>
      <c r="C124" s="13"/>
      <c r="D124" s="13"/>
      <c r="E124" s="13"/>
      <c r="F124" s="13"/>
      <c r="G124" s="13"/>
    </row>
    <row r="125" spans="1:7" ht="19.5" customHeight="1">
      <c r="A125" s="13"/>
      <c r="B125" s="13"/>
      <c r="C125" s="13"/>
      <c r="D125" s="13"/>
      <c r="E125" s="13"/>
      <c r="F125" s="13"/>
      <c r="G125" s="13"/>
    </row>
    <row r="126" spans="1:7" ht="19.5" customHeight="1">
      <c r="A126" s="13"/>
      <c r="B126" s="13"/>
      <c r="C126" s="13"/>
      <c r="D126" s="13"/>
      <c r="E126" s="13"/>
      <c r="F126" s="13"/>
      <c r="G126" s="13"/>
    </row>
    <row r="127" spans="1:7" ht="19.5" customHeight="1">
      <c r="A127" s="13"/>
      <c r="B127" s="13"/>
      <c r="C127" s="13"/>
      <c r="D127" s="13"/>
      <c r="E127" s="13"/>
      <c r="F127" s="13"/>
      <c r="G127" s="13"/>
    </row>
    <row r="128" spans="1:7" ht="19.5" customHeight="1">
      <c r="A128" s="13"/>
      <c r="B128" s="13"/>
      <c r="C128" s="13"/>
      <c r="D128" s="13"/>
      <c r="E128" s="13"/>
      <c r="F128" s="13"/>
      <c r="G128" s="13"/>
    </row>
    <row r="129" spans="1:7" ht="19.5" customHeight="1">
      <c r="A129" s="13"/>
      <c r="B129" s="13"/>
      <c r="C129" s="13"/>
      <c r="D129" s="13"/>
      <c r="E129" s="13"/>
      <c r="F129" s="13"/>
      <c r="G129" s="13"/>
    </row>
    <row r="130" spans="1:7" ht="19.5" customHeight="1">
      <c r="A130" s="13"/>
      <c r="B130" s="13"/>
      <c r="C130" s="13"/>
      <c r="D130" s="13"/>
      <c r="E130" s="13"/>
      <c r="F130" s="13"/>
      <c r="G130" s="13"/>
    </row>
    <row r="131" spans="1:7" ht="19.5" customHeight="1">
      <c r="A131" s="13"/>
      <c r="B131" s="13"/>
      <c r="C131" s="13"/>
      <c r="D131" s="13"/>
      <c r="E131" s="13"/>
      <c r="F131" s="13"/>
      <c r="G131" s="13"/>
    </row>
    <row r="132" spans="1:7" ht="19.5" customHeight="1">
      <c r="A132" s="13"/>
      <c r="B132" s="13"/>
      <c r="C132" s="13"/>
      <c r="D132" s="13"/>
      <c r="E132" s="13"/>
      <c r="F132" s="13"/>
      <c r="G132" s="13"/>
    </row>
    <row r="133" spans="1:7" ht="19.5" customHeight="1">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sheetData>
  <sheetProtection algorithmName="SHA-512" hashValue="BSk5oJngJ0VoITtylLUyZeWjzOyI71b0ZykVvHzumZQv4VhRcwa2ayIbamkAMGxTD5xvHwYvEtyYFnKCuo/a+g==" saltValue="IjZ595e1LYvqGQZV1ngbuQ==" spinCount="100000" sheet="1" objects="1" scenarios="1" selectLockedCells="1" selectUnlockedCells="1"/>
  <mergeCells count="9">
    <mergeCell ref="C9:G9"/>
    <mergeCell ref="C10:G10"/>
    <mergeCell ref="C11:G11"/>
    <mergeCell ref="C12:G12"/>
    <mergeCell ref="B1:G1"/>
    <mergeCell ref="C5:G5"/>
    <mergeCell ref="C6:G6"/>
    <mergeCell ref="C7:G7"/>
    <mergeCell ref="C8: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787"/>
  <sheetViews>
    <sheetView zoomScale="55" zoomScaleNormal="55" workbookViewId="0">
      <selection activeCell="C26" sqref="C26"/>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169</v>
      </c>
      <c r="C1" s="222"/>
      <c r="D1" s="222"/>
      <c r="E1" s="222"/>
      <c r="F1" s="222"/>
      <c r="G1" s="222"/>
    </row>
    <row r="2" spans="1:7" ht="22.5" customHeight="1">
      <c r="A2" s="13"/>
      <c r="B2" s="13"/>
      <c r="C2" s="13"/>
      <c r="D2" s="13"/>
      <c r="E2" s="13"/>
      <c r="F2" s="13"/>
      <c r="G2" s="13"/>
    </row>
    <row r="3" spans="1:7" ht="9.75" customHeight="1">
      <c r="A3" s="13"/>
      <c r="B3" s="19"/>
      <c r="C3" s="19"/>
      <c r="D3" s="19"/>
      <c r="E3" s="19"/>
      <c r="F3" s="19"/>
      <c r="G3" s="19"/>
    </row>
    <row r="4" spans="1:7" ht="9" customHeight="1">
      <c r="A4" s="13"/>
      <c r="B4" s="13"/>
      <c r="C4" s="13"/>
      <c r="D4" s="13"/>
      <c r="E4" s="20"/>
      <c r="F4" s="20"/>
      <c r="G4" s="20"/>
    </row>
    <row r="5" spans="1:7" ht="19.5" customHeight="1">
      <c r="A5" s="13"/>
      <c r="B5" s="14" t="s">
        <v>26</v>
      </c>
      <c r="C5" s="235" t="str">
        <f>'Quadre de comandament'!B61 &amp; 'Quadre de comandament'!C61 &amp; 'Quadre de comandament'!D61</f>
        <v>IN03-P4.3</v>
      </c>
      <c r="D5" s="224"/>
      <c r="E5" s="224"/>
      <c r="F5" s="224"/>
      <c r="G5" s="225"/>
    </row>
    <row r="6" spans="1:7" ht="19.5" customHeight="1">
      <c r="A6" s="13"/>
      <c r="B6" s="15" t="s">
        <v>27</v>
      </c>
      <c r="C6" s="253" t="str">
        <f>'Quadre de comandament'!E61</f>
        <v>Percentatge de PDI que fa cursos de formació</v>
      </c>
      <c r="D6" s="224"/>
      <c r="E6" s="224"/>
      <c r="F6" s="224"/>
      <c r="G6" s="225"/>
    </row>
    <row r="7" spans="1:7" ht="19.5" customHeight="1">
      <c r="A7" s="13"/>
      <c r="B7" s="15" t="s">
        <v>28</v>
      </c>
      <c r="C7" s="235" t="s">
        <v>284</v>
      </c>
      <c r="D7" s="224"/>
      <c r="E7" s="224"/>
      <c r="F7" s="224"/>
      <c r="G7" s="225"/>
    </row>
    <row r="8" spans="1:7" ht="30.75" customHeight="1">
      <c r="A8" s="13"/>
      <c r="B8" s="16" t="s">
        <v>29</v>
      </c>
      <c r="C8" s="238" t="str">
        <f>'Quadre de comandament'!I61</f>
        <v>Anual</v>
      </c>
      <c r="D8" s="224"/>
      <c r="E8" s="224"/>
      <c r="F8" s="224"/>
      <c r="G8" s="225"/>
    </row>
    <row r="9" spans="1:7" ht="19.5" customHeight="1">
      <c r="A9" s="13"/>
      <c r="B9" s="14" t="s">
        <v>368</v>
      </c>
      <c r="C9" s="238">
        <f>'Quadre de comandament'!H61</f>
        <v>0</v>
      </c>
      <c r="D9" s="224"/>
      <c r="E9" s="224"/>
      <c r="F9" s="224"/>
      <c r="G9" s="225"/>
    </row>
    <row r="10" spans="1:7" ht="19.5" customHeight="1">
      <c r="A10" s="13"/>
      <c r="B10" s="17" t="s">
        <v>31</v>
      </c>
      <c r="C10" s="238" t="s">
        <v>271</v>
      </c>
      <c r="D10" s="224"/>
      <c r="E10" s="224"/>
      <c r="F10" s="224"/>
      <c r="G10" s="225"/>
    </row>
    <row r="11" spans="1:7" ht="19.5" customHeight="1">
      <c r="A11" s="13"/>
      <c r="B11" s="17" t="s">
        <v>32</v>
      </c>
      <c r="C11" s="229" t="s">
        <v>283</v>
      </c>
      <c r="D11" s="243"/>
      <c r="E11" s="243"/>
      <c r="F11" s="243"/>
      <c r="G11" s="244"/>
    </row>
    <row r="12" spans="1:7" ht="19.5" customHeight="1">
      <c r="A12" s="13"/>
      <c r="B12" s="17" t="s">
        <v>33</v>
      </c>
      <c r="C12" s="239" t="s">
        <v>285</v>
      </c>
      <c r="D12" s="224"/>
      <c r="E12" s="224"/>
      <c r="F12" s="224"/>
      <c r="G12" s="225"/>
    </row>
    <row r="13" spans="1:7" ht="9.75" customHeight="1">
      <c r="A13" s="13"/>
      <c r="B13" s="18"/>
      <c r="C13" s="18"/>
      <c r="D13" s="18"/>
      <c r="E13" s="18"/>
      <c r="F13" s="18"/>
      <c r="G13" s="18"/>
    </row>
    <row r="14" spans="1:7" ht="19.5" customHeight="1">
      <c r="A14" s="13"/>
      <c r="B14" s="13"/>
      <c r="C14" s="13"/>
      <c r="D14" s="13"/>
      <c r="E14" s="13"/>
      <c r="F14" s="13"/>
      <c r="G14" s="13"/>
    </row>
    <row r="15" spans="1:7" ht="19.5" customHeight="1">
      <c r="A15" s="13"/>
      <c r="B15" s="13"/>
      <c r="C15" s="13"/>
      <c r="D15" s="13"/>
      <c r="E15" s="13"/>
      <c r="F15" s="13"/>
      <c r="G15" s="13"/>
    </row>
    <row r="16" spans="1:7" ht="19.5" customHeight="1">
      <c r="A16" s="13"/>
      <c r="B16" s="13"/>
      <c r="C16" s="13"/>
      <c r="D16" s="13"/>
      <c r="E16" s="13"/>
      <c r="F16" s="13"/>
      <c r="G16" s="13"/>
    </row>
    <row r="17" spans="1:7" ht="19.5" customHeight="1">
      <c r="A17" s="13"/>
      <c r="B17" s="13"/>
      <c r="C17" s="13"/>
      <c r="D17" s="13"/>
      <c r="E17" s="13"/>
      <c r="F17" s="13"/>
      <c r="G17" s="13"/>
    </row>
    <row r="18" spans="1:7" ht="19.5" customHeight="1">
      <c r="A18" s="13"/>
      <c r="B18" s="13"/>
      <c r="C18" s="13"/>
      <c r="D18" s="13"/>
      <c r="E18" s="13"/>
      <c r="F18" s="13"/>
      <c r="G18" s="13"/>
    </row>
    <row r="19" spans="1:7" ht="19.5" customHeight="1">
      <c r="A19" s="13"/>
      <c r="B19" s="13"/>
      <c r="C19" s="13"/>
      <c r="D19" s="13"/>
      <c r="E19" s="13"/>
      <c r="F19" s="13"/>
      <c r="G19" s="13"/>
    </row>
    <row r="20" spans="1:7" ht="19.5" customHeight="1">
      <c r="A20" s="13"/>
      <c r="B20" s="13"/>
      <c r="C20" s="13"/>
      <c r="D20" s="13"/>
      <c r="E20" s="13"/>
      <c r="F20" s="13"/>
      <c r="G20" s="13"/>
    </row>
    <row r="21" spans="1:7" ht="19.5" customHeight="1">
      <c r="A21" s="13"/>
      <c r="B21" s="13"/>
      <c r="C21" s="13"/>
      <c r="D21" s="13"/>
      <c r="E21" s="13"/>
      <c r="F21" s="13"/>
      <c r="G21" s="13"/>
    </row>
    <row r="22" spans="1:7" ht="19.5" customHeight="1">
      <c r="A22" s="13"/>
      <c r="B22" s="13"/>
      <c r="C22" s="13"/>
      <c r="D22" s="13"/>
      <c r="E22" s="13"/>
      <c r="F22" s="13"/>
      <c r="G22" s="13"/>
    </row>
    <row r="23" spans="1:7" ht="19.5" customHeight="1">
      <c r="A23" s="13"/>
      <c r="B23" s="13"/>
      <c r="C23" s="13"/>
      <c r="D23" s="13"/>
      <c r="E23" s="13"/>
      <c r="F23" s="13"/>
      <c r="G23" s="13"/>
    </row>
    <row r="24" spans="1:7" ht="19.5" customHeight="1">
      <c r="A24" s="13"/>
      <c r="B24" s="13"/>
      <c r="C24" s="13"/>
      <c r="D24" s="13"/>
      <c r="E24" s="13"/>
      <c r="F24" s="13"/>
      <c r="G24" s="13"/>
    </row>
    <row r="25" spans="1:7" ht="19.5" customHeight="1">
      <c r="A25" s="13"/>
      <c r="B25" s="13"/>
      <c r="C25" s="13"/>
      <c r="D25" s="13"/>
      <c r="E25" s="13"/>
      <c r="F25" s="13"/>
      <c r="G25" s="13"/>
    </row>
    <row r="26" spans="1:7" ht="19.5" customHeight="1">
      <c r="A26" s="13"/>
      <c r="B26" s="13"/>
      <c r="C26" s="13"/>
      <c r="D26" s="13"/>
      <c r="E26" s="13"/>
      <c r="F26" s="13"/>
      <c r="G26" s="13"/>
    </row>
    <row r="27" spans="1:7" ht="19.5" customHeight="1">
      <c r="A27" s="13"/>
      <c r="B27" s="13"/>
      <c r="C27" s="13"/>
      <c r="D27" s="13"/>
      <c r="E27" s="13"/>
      <c r="F27" s="13"/>
      <c r="G27" s="13"/>
    </row>
    <row r="28" spans="1:7" ht="19.5" customHeight="1">
      <c r="A28" s="13"/>
      <c r="B28" s="13"/>
      <c r="C28" s="13"/>
      <c r="D28" s="13"/>
      <c r="E28" s="13"/>
      <c r="F28" s="13"/>
      <c r="G28" s="13"/>
    </row>
    <row r="29" spans="1:7" ht="19.5" customHeight="1">
      <c r="A29" s="13"/>
      <c r="B29" s="13"/>
      <c r="C29" s="13"/>
      <c r="D29" s="13"/>
      <c r="E29" s="13"/>
      <c r="F29" s="13"/>
      <c r="G29" s="13"/>
    </row>
    <row r="30" spans="1:7" ht="19.5" customHeight="1">
      <c r="A30" s="13"/>
      <c r="B30" s="13"/>
      <c r="C30" s="13"/>
      <c r="D30" s="13"/>
      <c r="E30" s="13"/>
      <c r="F30" s="13"/>
      <c r="G30" s="13"/>
    </row>
    <row r="31" spans="1:7" ht="19.5" customHeight="1">
      <c r="A31" s="13"/>
      <c r="B31" s="13"/>
      <c r="C31" s="13"/>
      <c r="D31" s="13"/>
      <c r="E31" s="13"/>
      <c r="F31" s="13"/>
      <c r="G31" s="13"/>
    </row>
    <row r="32" spans="1:7" ht="19.5" customHeight="1">
      <c r="A32" s="13"/>
      <c r="B32" s="13"/>
      <c r="C32" s="13"/>
      <c r="D32" s="13"/>
      <c r="E32" s="13"/>
      <c r="F32" s="13"/>
      <c r="G32" s="13"/>
    </row>
    <row r="33" spans="1:7" ht="19.5" customHeight="1">
      <c r="A33" s="13"/>
      <c r="B33" s="13"/>
      <c r="C33" s="13"/>
      <c r="D33" s="13"/>
      <c r="E33" s="13"/>
      <c r="F33" s="13"/>
      <c r="G33" s="13"/>
    </row>
    <row r="34" spans="1:7" ht="19.5" customHeight="1">
      <c r="A34" s="13"/>
      <c r="B34" s="13"/>
      <c r="C34" s="13"/>
      <c r="D34" s="13"/>
      <c r="E34" s="13"/>
      <c r="F34" s="13"/>
      <c r="G34" s="13"/>
    </row>
    <row r="35" spans="1:7" ht="19.5" customHeight="1">
      <c r="A35" s="13"/>
      <c r="B35" s="13"/>
      <c r="C35" s="13"/>
      <c r="D35" s="13"/>
      <c r="E35" s="13"/>
      <c r="F35" s="13"/>
      <c r="G35" s="13"/>
    </row>
    <row r="36" spans="1:7" ht="19.5" customHeight="1">
      <c r="A36" s="13"/>
      <c r="B36" s="13"/>
      <c r="C36" s="13"/>
      <c r="D36" s="13"/>
      <c r="E36" s="13"/>
      <c r="F36" s="13"/>
      <c r="G36" s="13"/>
    </row>
    <row r="37" spans="1:7" ht="19.5" customHeight="1">
      <c r="A37" s="13"/>
      <c r="B37" s="13"/>
      <c r="C37" s="13"/>
      <c r="D37" s="13"/>
      <c r="E37" s="13"/>
      <c r="F37" s="13"/>
      <c r="G37" s="13"/>
    </row>
    <row r="38" spans="1:7" ht="19.5" customHeight="1">
      <c r="A38" s="13"/>
      <c r="B38" s="13"/>
      <c r="C38" s="13"/>
      <c r="D38" s="13"/>
      <c r="E38" s="13"/>
      <c r="F38" s="13"/>
      <c r="G38" s="13"/>
    </row>
    <row r="39" spans="1:7" ht="19.5" customHeight="1">
      <c r="A39" s="13"/>
      <c r="B39" s="13"/>
      <c r="C39" s="13"/>
      <c r="D39" s="13"/>
      <c r="E39" s="13"/>
      <c r="F39" s="13"/>
      <c r="G39" s="13"/>
    </row>
    <row r="40" spans="1:7" ht="19.5" customHeight="1">
      <c r="A40" s="13"/>
      <c r="B40" s="13"/>
      <c r="C40" s="13"/>
      <c r="D40" s="13"/>
      <c r="E40" s="13"/>
      <c r="F40" s="13"/>
      <c r="G40" s="13"/>
    </row>
    <row r="41" spans="1:7" ht="19.5" customHeight="1">
      <c r="A41" s="13"/>
      <c r="B41" s="13"/>
      <c r="C41" s="13"/>
      <c r="D41" s="13"/>
      <c r="E41" s="13"/>
      <c r="F41" s="13"/>
      <c r="G41" s="13"/>
    </row>
    <row r="42" spans="1:7" ht="19.5" customHeight="1">
      <c r="A42" s="13"/>
      <c r="B42" s="13"/>
      <c r="C42" s="13"/>
      <c r="D42" s="13"/>
      <c r="E42" s="13"/>
      <c r="F42" s="13"/>
      <c r="G42" s="13"/>
    </row>
    <row r="43" spans="1:7" ht="19.5" customHeight="1">
      <c r="A43" s="13"/>
      <c r="B43" s="13"/>
      <c r="C43" s="13"/>
      <c r="D43" s="13"/>
      <c r="E43" s="13"/>
      <c r="F43" s="13"/>
      <c r="G43" s="13"/>
    </row>
    <row r="44" spans="1:7" ht="19.5" customHeight="1">
      <c r="A44" s="13"/>
      <c r="B44" s="13"/>
      <c r="C44" s="13"/>
      <c r="D44" s="13"/>
      <c r="E44" s="13"/>
      <c r="F44" s="13"/>
      <c r="G44" s="13"/>
    </row>
    <row r="45" spans="1:7" ht="19.5" customHeight="1">
      <c r="A45" s="13"/>
      <c r="B45" s="13"/>
      <c r="C45" s="13"/>
      <c r="D45" s="13"/>
      <c r="E45" s="13"/>
      <c r="F45" s="13"/>
      <c r="G45" s="13"/>
    </row>
    <row r="46" spans="1:7" ht="19.5" customHeight="1">
      <c r="A46" s="13"/>
      <c r="B46" s="13"/>
      <c r="C46" s="13"/>
      <c r="D46" s="13"/>
      <c r="E46" s="13"/>
      <c r="F46" s="13"/>
      <c r="G46" s="13"/>
    </row>
    <row r="47" spans="1:7" ht="19.5" customHeight="1">
      <c r="A47" s="13"/>
      <c r="B47" s="13"/>
      <c r="C47" s="13"/>
      <c r="D47" s="13"/>
      <c r="E47" s="13"/>
      <c r="F47" s="13"/>
      <c r="G47" s="13"/>
    </row>
    <row r="48" spans="1:7" ht="19.5" customHeight="1">
      <c r="A48" s="13"/>
      <c r="B48" s="13"/>
      <c r="C48" s="13"/>
      <c r="D48" s="13"/>
      <c r="E48" s="13"/>
      <c r="F48" s="13"/>
      <c r="G48" s="13"/>
    </row>
    <row r="49" spans="1:7" ht="19.5" customHeight="1">
      <c r="A49" s="13"/>
      <c r="B49" s="13"/>
      <c r="C49" s="13"/>
      <c r="D49" s="13"/>
      <c r="E49" s="13"/>
      <c r="F49" s="13"/>
      <c r="G49" s="13"/>
    </row>
    <row r="50" spans="1:7" ht="19.5" customHeight="1">
      <c r="A50" s="13"/>
      <c r="B50" s="13"/>
      <c r="C50" s="13"/>
      <c r="D50" s="13"/>
      <c r="E50" s="13"/>
      <c r="F50" s="13"/>
      <c r="G50" s="13"/>
    </row>
    <row r="51" spans="1:7" ht="19.5" customHeight="1">
      <c r="A51" s="13"/>
      <c r="B51" s="13"/>
      <c r="C51" s="13"/>
      <c r="D51" s="13"/>
      <c r="E51" s="13"/>
      <c r="F51" s="13"/>
      <c r="G51" s="13"/>
    </row>
    <row r="52" spans="1:7" ht="19.5" customHeight="1">
      <c r="A52" s="13"/>
      <c r="B52" s="13"/>
      <c r="C52" s="13"/>
      <c r="D52" s="13"/>
      <c r="E52" s="13"/>
      <c r="F52" s="13"/>
      <c r="G52" s="13"/>
    </row>
    <row r="53" spans="1:7" ht="19.5" customHeight="1">
      <c r="A53" s="13"/>
      <c r="B53" s="13"/>
      <c r="C53" s="13"/>
      <c r="D53" s="13"/>
      <c r="E53" s="13"/>
      <c r="F53" s="13"/>
      <c r="G53" s="13"/>
    </row>
    <row r="54" spans="1:7" ht="19.5" customHeight="1">
      <c r="A54" s="13"/>
      <c r="B54" s="13"/>
      <c r="C54" s="13"/>
      <c r="D54" s="13"/>
      <c r="E54" s="13"/>
      <c r="F54" s="13"/>
      <c r="G54" s="13"/>
    </row>
    <row r="55" spans="1:7" ht="19.5" customHeight="1">
      <c r="A55" s="13"/>
      <c r="B55" s="13"/>
      <c r="C55" s="13"/>
      <c r="D55" s="13"/>
      <c r="E55" s="13"/>
      <c r="F55" s="13"/>
      <c r="G55" s="13"/>
    </row>
    <row r="56" spans="1:7" ht="19.5" customHeight="1">
      <c r="A56" s="13"/>
      <c r="B56" s="13"/>
      <c r="C56" s="13"/>
      <c r="D56" s="13"/>
      <c r="E56" s="13"/>
      <c r="F56" s="13"/>
      <c r="G56" s="13"/>
    </row>
    <row r="57" spans="1:7" ht="19.5" customHeight="1">
      <c r="A57" s="13"/>
      <c r="B57" s="13"/>
      <c r="C57" s="13"/>
      <c r="D57" s="13"/>
      <c r="E57" s="13"/>
      <c r="F57" s="13"/>
      <c r="G57" s="13"/>
    </row>
    <row r="58" spans="1:7" ht="19.5" customHeight="1">
      <c r="A58" s="13"/>
      <c r="B58" s="13"/>
      <c r="C58" s="13"/>
      <c r="D58" s="13"/>
      <c r="E58" s="13"/>
      <c r="F58" s="13"/>
      <c r="G58" s="13"/>
    </row>
    <row r="59" spans="1:7" ht="19.5" customHeight="1">
      <c r="A59" s="13"/>
      <c r="B59" s="13"/>
      <c r="C59" s="13"/>
      <c r="D59" s="13"/>
      <c r="E59" s="13"/>
      <c r="F59" s="13"/>
      <c r="G59" s="13"/>
    </row>
    <row r="60" spans="1:7" ht="19.5" customHeight="1">
      <c r="A60" s="13"/>
      <c r="B60" s="13"/>
      <c r="C60" s="13"/>
      <c r="D60" s="13"/>
      <c r="E60" s="13"/>
      <c r="F60" s="13"/>
      <c r="G60" s="13"/>
    </row>
    <row r="61" spans="1:7" ht="19.5" customHeight="1">
      <c r="A61" s="13"/>
      <c r="B61" s="13"/>
      <c r="C61" s="13"/>
      <c r="D61" s="13"/>
      <c r="E61" s="13"/>
      <c r="F61" s="13"/>
      <c r="G61" s="13"/>
    </row>
    <row r="62" spans="1:7" ht="19.5" customHeight="1">
      <c r="A62" s="13"/>
      <c r="B62" s="13"/>
      <c r="C62" s="13"/>
      <c r="D62" s="13"/>
      <c r="E62" s="13"/>
      <c r="F62" s="13"/>
      <c r="G62" s="13"/>
    </row>
    <row r="63" spans="1:7" ht="19.5" customHeight="1">
      <c r="A63" s="13"/>
      <c r="B63" s="13"/>
      <c r="C63" s="13"/>
      <c r="D63" s="13"/>
      <c r="E63" s="13"/>
      <c r="F63" s="13"/>
      <c r="G63" s="13"/>
    </row>
    <row r="64" spans="1:7" ht="19.5" customHeight="1">
      <c r="A64" s="13"/>
      <c r="B64" s="13"/>
      <c r="C64" s="13"/>
      <c r="D64" s="13"/>
      <c r="E64" s="13"/>
      <c r="F64" s="13"/>
      <c r="G64" s="13"/>
    </row>
    <row r="65" spans="1:7" ht="19.5" customHeight="1">
      <c r="A65" s="13"/>
      <c r="B65" s="13"/>
      <c r="C65" s="13"/>
      <c r="D65" s="13"/>
      <c r="E65" s="13"/>
      <c r="F65" s="13"/>
      <c r="G65" s="13"/>
    </row>
    <row r="66" spans="1:7" ht="19.5" customHeight="1">
      <c r="A66" s="13"/>
      <c r="B66" s="13"/>
      <c r="C66" s="13"/>
      <c r="D66" s="13"/>
      <c r="E66" s="13"/>
      <c r="F66" s="13"/>
      <c r="G66" s="13"/>
    </row>
    <row r="67" spans="1:7" ht="19.5" customHeight="1">
      <c r="A67" s="13"/>
      <c r="B67" s="13"/>
      <c r="C67" s="13"/>
      <c r="D67" s="13"/>
      <c r="E67" s="13"/>
      <c r="F67" s="13"/>
      <c r="G67" s="13"/>
    </row>
    <row r="68" spans="1:7" ht="19.5" customHeight="1">
      <c r="A68" s="13"/>
      <c r="B68" s="13"/>
      <c r="C68" s="13"/>
      <c r="D68" s="13"/>
      <c r="E68" s="13"/>
      <c r="F68" s="13"/>
      <c r="G68" s="13"/>
    </row>
    <row r="69" spans="1:7" ht="19.5" customHeight="1">
      <c r="A69" s="13"/>
      <c r="B69" s="13"/>
      <c r="C69" s="13"/>
      <c r="D69" s="13"/>
      <c r="E69" s="13"/>
      <c r="F69" s="13"/>
      <c r="G69" s="13"/>
    </row>
    <row r="70" spans="1:7" ht="19.5" customHeight="1">
      <c r="A70" s="13"/>
      <c r="B70" s="13"/>
      <c r="C70" s="13"/>
      <c r="D70" s="13"/>
      <c r="E70" s="13"/>
      <c r="F70" s="13"/>
      <c r="G70" s="13"/>
    </row>
    <row r="71" spans="1:7" ht="19.5" customHeight="1">
      <c r="A71" s="13"/>
      <c r="B71" s="13"/>
      <c r="C71" s="13"/>
      <c r="D71" s="13"/>
      <c r="E71" s="13"/>
      <c r="F71" s="13"/>
      <c r="G71" s="13"/>
    </row>
    <row r="72" spans="1:7" ht="19.5" customHeight="1">
      <c r="A72" s="13"/>
      <c r="B72" s="13"/>
      <c r="C72" s="13"/>
      <c r="D72" s="13"/>
      <c r="E72" s="13"/>
      <c r="F72" s="13"/>
      <c r="G72" s="13"/>
    </row>
    <row r="73" spans="1:7" ht="19.5" customHeight="1">
      <c r="A73" s="13"/>
      <c r="B73" s="13"/>
      <c r="C73" s="13"/>
      <c r="D73" s="13"/>
      <c r="E73" s="13"/>
      <c r="F73" s="13"/>
      <c r="G73" s="13"/>
    </row>
    <row r="74" spans="1:7" ht="19.5" customHeight="1">
      <c r="A74" s="13"/>
      <c r="B74" s="13"/>
      <c r="C74" s="13"/>
      <c r="D74" s="13"/>
      <c r="E74" s="13"/>
      <c r="F74" s="13"/>
      <c r="G74" s="13"/>
    </row>
    <row r="75" spans="1:7" ht="19.5" customHeight="1">
      <c r="A75" s="13"/>
      <c r="B75" s="13"/>
      <c r="C75" s="13"/>
      <c r="D75" s="13"/>
      <c r="E75" s="13"/>
      <c r="F75" s="13"/>
      <c r="G75" s="13"/>
    </row>
    <row r="76" spans="1:7" ht="19.5" customHeight="1">
      <c r="A76" s="13"/>
      <c r="B76" s="13"/>
      <c r="C76" s="13"/>
      <c r="D76" s="13"/>
      <c r="E76" s="13"/>
      <c r="F76" s="13"/>
      <c r="G76" s="13"/>
    </row>
    <row r="77" spans="1:7" ht="19.5" customHeight="1">
      <c r="A77" s="13"/>
      <c r="B77" s="13"/>
      <c r="C77" s="13"/>
      <c r="D77" s="13"/>
      <c r="E77" s="13"/>
      <c r="F77" s="13"/>
      <c r="G77" s="13"/>
    </row>
    <row r="78" spans="1:7" ht="19.5" customHeight="1">
      <c r="A78" s="13"/>
      <c r="B78" s="13"/>
      <c r="C78" s="13"/>
      <c r="D78" s="13"/>
      <c r="E78" s="13"/>
      <c r="F78" s="13"/>
      <c r="G78" s="13"/>
    </row>
    <row r="79" spans="1:7" ht="19.5" customHeight="1">
      <c r="A79" s="13"/>
      <c r="B79" s="13"/>
      <c r="C79" s="13"/>
      <c r="D79" s="13"/>
      <c r="E79" s="13"/>
      <c r="F79" s="13"/>
      <c r="G79" s="13"/>
    </row>
    <row r="80" spans="1:7" ht="19.5" customHeight="1">
      <c r="A80" s="13"/>
      <c r="B80" s="13"/>
      <c r="C80" s="13"/>
      <c r="D80" s="13"/>
      <c r="E80" s="13"/>
      <c r="F80" s="13"/>
      <c r="G80" s="13"/>
    </row>
    <row r="81" spans="1:7" ht="19.5" customHeight="1">
      <c r="A81" s="13"/>
      <c r="B81" s="13"/>
      <c r="C81" s="13"/>
      <c r="D81" s="13"/>
      <c r="E81" s="13"/>
      <c r="F81" s="13"/>
      <c r="G81" s="13"/>
    </row>
    <row r="82" spans="1:7" ht="19.5" customHeight="1">
      <c r="A82" s="13"/>
      <c r="B82" s="13"/>
      <c r="C82" s="13"/>
      <c r="D82" s="13"/>
      <c r="E82" s="13"/>
      <c r="F82" s="13"/>
      <c r="G82" s="13"/>
    </row>
    <row r="83" spans="1:7" ht="19.5" customHeight="1">
      <c r="A83" s="13"/>
      <c r="B83" s="13"/>
      <c r="C83" s="13"/>
      <c r="D83" s="13"/>
      <c r="E83" s="13"/>
      <c r="F83" s="13"/>
      <c r="G83" s="13"/>
    </row>
    <row r="84" spans="1:7" ht="19.5" customHeight="1">
      <c r="A84" s="13"/>
      <c r="B84" s="13"/>
      <c r="C84" s="13"/>
      <c r="D84" s="13"/>
      <c r="E84" s="13"/>
      <c r="F84" s="13"/>
      <c r="G84" s="13"/>
    </row>
    <row r="85" spans="1:7" ht="19.5" customHeight="1">
      <c r="A85" s="13"/>
      <c r="B85" s="13"/>
      <c r="C85" s="13"/>
      <c r="D85" s="13"/>
      <c r="E85" s="13"/>
      <c r="F85" s="13"/>
      <c r="G85" s="13"/>
    </row>
    <row r="86" spans="1:7" ht="19.5" customHeight="1">
      <c r="A86" s="13"/>
      <c r="B86" s="13"/>
      <c r="C86" s="13"/>
      <c r="D86" s="13"/>
      <c r="E86" s="13"/>
      <c r="F86" s="13"/>
      <c r="G86" s="13"/>
    </row>
    <row r="87" spans="1:7" ht="19.5" customHeight="1">
      <c r="A87" s="13"/>
      <c r="B87" s="13"/>
      <c r="C87" s="13"/>
      <c r="D87" s="13"/>
      <c r="E87" s="13"/>
      <c r="F87" s="13"/>
      <c r="G87" s="13"/>
    </row>
    <row r="88" spans="1:7" ht="19.5" customHeight="1">
      <c r="A88" s="13"/>
      <c r="B88" s="13"/>
      <c r="C88" s="13"/>
      <c r="D88" s="13"/>
      <c r="E88" s="13"/>
      <c r="F88" s="13"/>
      <c r="G88" s="13"/>
    </row>
    <row r="89" spans="1:7" ht="19.5" customHeight="1">
      <c r="A89" s="13"/>
      <c r="B89" s="13"/>
      <c r="C89" s="13"/>
      <c r="D89" s="13"/>
      <c r="E89" s="13"/>
      <c r="F89" s="13"/>
      <c r="G89" s="13"/>
    </row>
    <row r="90" spans="1:7" ht="19.5" customHeight="1">
      <c r="A90" s="13"/>
      <c r="B90" s="13"/>
      <c r="C90" s="13"/>
      <c r="D90" s="13"/>
      <c r="E90" s="13"/>
      <c r="F90" s="13"/>
      <c r="G90" s="13"/>
    </row>
    <row r="91" spans="1:7" ht="19.5" customHeight="1">
      <c r="A91" s="13"/>
      <c r="B91" s="13"/>
      <c r="C91" s="13"/>
      <c r="D91" s="13"/>
      <c r="E91" s="13"/>
      <c r="F91" s="13"/>
      <c r="G91" s="13"/>
    </row>
    <row r="92" spans="1:7" ht="19.5" customHeight="1">
      <c r="A92" s="13"/>
      <c r="B92" s="13"/>
      <c r="C92" s="13"/>
      <c r="D92" s="13"/>
      <c r="E92" s="13"/>
      <c r="F92" s="13"/>
      <c r="G92" s="13"/>
    </row>
    <row r="93" spans="1:7" ht="19.5" customHeight="1">
      <c r="A93" s="13"/>
      <c r="B93" s="13"/>
      <c r="C93" s="13"/>
      <c r="D93" s="13"/>
      <c r="E93" s="13"/>
      <c r="F93" s="13"/>
      <c r="G93" s="13"/>
    </row>
    <row r="94" spans="1:7" ht="19.5" customHeight="1">
      <c r="A94" s="13"/>
      <c r="B94" s="13"/>
      <c r="C94" s="13"/>
      <c r="D94" s="13"/>
      <c r="E94" s="13"/>
      <c r="F94" s="13"/>
      <c r="G94" s="13"/>
    </row>
    <row r="95" spans="1:7" ht="19.5" customHeight="1">
      <c r="A95" s="13"/>
      <c r="B95" s="13"/>
      <c r="C95" s="13"/>
      <c r="D95" s="13"/>
      <c r="E95" s="13"/>
      <c r="F95" s="13"/>
      <c r="G95" s="13"/>
    </row>
    <row r="96" spans="1:7" ht="19.5" customHeight="1">
      <c r="A96" s="13"/>
      <c r="B96" s="13"/>
      <c r="C96" s="13"/>
      <c r="D96" s="13"/>
      <c r="E96" s="13"/>
      <c r="F96" s="13"/>
      <c r="G96" s="13"/>
    </row>
    <row r="97" spans="1:7" ht="19.5" customHeight="1">
      <c r="A97" s="13"/>
      <c r="B97" s="13"/>
      <c r="C97" s="13"/>
      <c r="D97" s="13"/>
      <c r="E97" s="13"/>
      <c r="F97" s="13"/>
      <c r="G97" s="13"/>
    </row>
    <row r="98" spans="1:7" ht="19.5" customHeight="1">
      <c r="A98" s="13"/>
      <c r="B98" s="13"/>
      <c r="C98" s="13"/>
      <c r="D98" s="13"/>
      <c r="E98" s="13"/>
      <c r="F98" s="13"/>
      <c r="G98" s="13"/>
    </row>
    <row r="99" spans="1:7" ht="19.5" customHeight="1">
      <c r="A99" s="13"/>
      <c r="B99" s="13"/>
      <c r="C99" s="13"/>
      <c r="D99" s="13"/>
      <c r="E99" s="13"/>
      <c r="F99" s="13"/>
      <c r="G99" s="13"/>
    </row>
    <row r="100" spans="1:7" ht="19.5" customHeight="1">
      <c r="A100" s="13"/>
      <c r="B100" s="13"/>
      <c r="C100" s="13"/>
      <c r="D100" s="13"/>
      <c r="E100" s="13"/>
      <c r="F100" s="13"/>
      <c r="G100" s="13"/>
    </row>
    <row r="101" spans="1:7" ht="19.5" customHeight="1">
      <c r="A101" s="13"/>
      <c r="B101" s="13"/>
      <c r="C101" s="13"/>
      <c r="D101" s="13"/>
      <c r="E101" s="13"/>
      <c r="F101" s="13"/>
      <c r="G101" s="13"/>
    </row>
    <row r="102" spans="1:7" ht="19.5" customHeight="1">
      <c r="A102" s="13"/>
      <c r="B102" s="13"/>
      <c r="C102" s="13"/>
      <c r="D102" s="13"/>
      <c r="E102" s="13"/>
      <c r="F102" s="13"/>
      <c r="G102" s="13"/>
    </row>
    <row r="103" spans="1:7" ht="19.5" customHeight="1">
      <c r="A103" s="13"/>
      <c r="B103" s="13"/>
      <c r="C103" s="13"/>
      <c r="D103" s="13"/>
      <c r="E103" s="13"/>
      <c r="F103" s="13"/>
      <c r="G103" s="13"/>
    </row>
    <row r="104" spans="1:7" ht="19.5" customHeight="1">
      <c r="A104" s="13"/>
      <c r="B104" s="13"/>
      <c r="C104" s="13"/>
      <c r="D104" s="13"/>
      <c r="E104" s="13"/>
      <c r="F104" s="13"/>
      <c r="G104" s="13"/>
    </row>
    <row r="105" spans="1:7" ht="19.5" customHeight="1">
      <c r="A105" s="13"/>
      <c r="B105" s="13"/>
      <c r="C105" s="13"/>
      <c r="D105" s="13"/>
      <c r="E105" s="13"/>
      <c r="F105" s="13"/>
      <c r="G105" s="13"/>
    </row>
    <row r="106" spans="1:7" ht="19.5" customHeight="1">
      <c r="A106" s="13"/>
      <c r="B106" s="13"/>
      <c r="C106" s="13"/>
      <c r="D106" s="13"/>
      <c r="E106" s="13"/>
      <c r="F106" s="13"/>
      <c r="G106" s="13"/>
    </row>
    <row r="107" spans="1:7" ht="19.5" customHeight="1">
      <c r="A107" s="13"/>
      <c r="B107" s="13"/>
      <c r="C107" s="13"/>
      <c r="D107" s="13"/>
      <c r="E107" s="13"/>
      <c r="F107" s="13"/>
      <c r="G107" s="13"/>
    </row>
    <row r="108" spans="1:7" ht="19.5" customHeight="1">
      <c r="A108" s="13"/>
      <c r="B108" s="13"/>
      <c r="C108" s="13"/>
      <c r="D108" s="13"/>
      <c r="E108" s="13"/>
      <c r="F108" s="13"/>
      <c r="G108" s="13"/>
    </row>
    <row r="109" spans="1:7" ht="19.5" customHeight="1">
      <c r="A109" s="13"/>
      <c r="B109" s="13"/>
      <c r="C109" s="13"/>
      <c r="D109" s="13"/>
      <c r="E109" s="13"/>
      <c r="F109" s="13"/>
      <c r="G109" s="13"/>
    </row>
    <row r="110" spans="1:7" ht="19.5" customHeight="1">
      <c r="A110" s="13"/>
      <c r="B110" s="13"/>
      <c r="C110" s="13"/>
      <c r="D110" s="13"/>
      <c r="E110" s="13"/>
      <c r="F110" s="13"/>
      <c r="G110" s="13"/>
    </row>
    <row r="111" spans="1:7" ht="19.5" customHeight="1">
      <c r="A111" s="13"/>
      <c r="B111" s="13"/>
      <c r="C111" s="13"/>
      <c r="D111" s="13"/>
      <c r="E111" s="13"/>
      <c r="F111" s="13"/>
      <c r="G111" s="13"/>
    </row>
    <row r="112" spans="1:7" ht="19.5" customHeight="1">
      <c r="A112" s="13"/>
      <c r="B112" s="13"/>
      <c r="C112" s="13"/>
      <c r="D112" s="13"/>
      <c r="E112" s="13"/>
      <c r="F112" s="13"/>
      <c r="G112" s="13"/>
    </row>
    <row r="113" spans="1:7" ht="19.5" customHeight="1">
      <c r="A113" s="13"/>
      <c r="B113" s="13"/>
      <c r="C113" s="13"/>
      <c r="D113" s="13"/>
      <c r="E113" s="13"/>
      <c r="F113" s="13"/>
      <c r="G113" s="13"/>
    </row>
    <row r="114" spans="1:7" ht="19.5" customHeight="1">
      <c r="A114" s="13"/>
      <c r="B114" s="13"/>
      <c r="C114" s="13"/>
      <c r="D114" s="13"/>
      <c r="E114" s="13"/>
      <c r="F114" s="13"/>
      <c r="G114" s="13"/>
    </row>
    <row r="115" spans="1:7" ht="19.5" customHeight="1">
      <c r="A115" s="13"/>
      <c r="B115" s="13"/>
      <c r="C115" s="13"/>
      <c r="D115" s="13"/>
      <c r="E115" s="13"/>
      <c r="F115" s="13"/>
      <c r="G115" s="13"/>
    </row>
    <row r="116" spans="1:7" ht="19.5" customHeight="1">
      <c r="A116" s="13"/>
      <c r="B116" s="13"/>
      <c r="C116" s="13"/>
      <c r="D116" s="13"/>
      <c r="E116" s="13"/>
      <c r="F116" s="13"/>
      <c r="G116" s="13"/>
    </row>
    <row r="117" spans="1:7" ht="19.5" customHeight="1">
      <c r="A117" s="13"/>
      <c r="B117" s="13"/>
      <c r="C117" s="13"/>
      <c r="D117" s="13"/>
      <c r="E117" s="13"/>
      <c r="F117" s="13"/>
      <c r="G117" s="13"/>
    </row>
    <row r="118" spans="1:7" ht="19.5" customHeight="1">
      <c r="A118" s="13"/>
      <c r="B118" s="13"/>
      <c r="C118" s="13"/>
      <c r="D118" s="13"/>
      <c r="E118" s="13"/>
      <c r="F118" s="13"/>
      <c r="G118" s="13"/>
    </row>
    <row r="119" spans="1:7" ht="19.5" customHeight="1">
      <c r="A119" s="13"/>
      <c r="B119" s="13"/>
      <c r="C119" s="13"/>
      <c r="D119" s="13"/>
      <c r="E119" s="13"/>
      <c r="F119" s="13"/>
      <c r="G119" s="13"/>
    </row>
    <row r="120" spans="1:7" ht="19.5" customHeight="1">
      <c r="A120" s="13"/>
      <c r="B120" s="13"/>
      <c r="C120" s="13"/>
      <c r="D120" s="13"/>
      <c r="E120" s="13"/>
      <c r="F120" s="13"/>
      <c r="G120" s="13"/>
    </row>
    <row r="121" spans="1:7" ht="19.5" customHeight="1">
      <c r="A121" s="13"/>
      <c r="B121" s="13"/>
      <c r="C121" s="13"/>
      <c r="D121" s="13"/>
      <c r="E121" s="13"/>
      <c r="F121" s="13"/>
      <c r="G121" s="13"/>
    </row>
    <row r="122" spans="1:7" ht="19.5" customHeight="1">
      <c r="A122" s="13"/>
      <c r="B122" s="13"/>
      <c r="C122" s="13"/>
      <c r="D122" s="13"/>
      <c r="E122" s="13"/>
      <c r="F122" s="13"/>
      <c r="G122" s="13"/>
    </row>
    <row r="123" spans="1:7" ht="19.5" customHeight="1">
      <c r="A123" s="13"/>
      <c r="B123" s="13"/>
      <c r="C123" s="13"/>
      <c r="D123" s="13"/>
      <c r="E123" s="13"/>
      <c r="F123" s="13"/>
      <c r="G123" s="13"/>
    </row>
    <row r="124" spans="1:7" ht="19.5" customHeight="1">
      <c r="A124" s="13"/>
      <c r="B124" s="13"/>
      <c r="C124" s="13"/>
      <c r="D124" s="13"/>
      <c r="E124" s="13"/>
      <c r="F124" s="13"/>
      <c r="G124" s="13"/>
    </row>
    <row r="125" spans="1:7" ht="19.5" customHeight="1">
      <c r="A125" s="13"/>
      <c r="B125" s="13"/>
      <c r="C125" s="13"/>
      <c r="D125" s="13"/>
      <c r="E125" s="13"/>
      <c r="F125" s="13"/>
      <c r="G125" s="13"/>
    </row>
    <row r="126" spans="1:7" ht="19.5" customHeight="1">
      <c r="A126" s="13"/>
      <c r="B126" s="13"/>
      <c r="C126" s="13"/>
      <c r="D126" s="13"/>
      <c r="E126" s="13"/>
      <c r="F126" s="13"/>
      <c r="G126" s="13"/>
    </row>
    <row r="127" spans="1:7" ht="19.5" customHeight="1">
      <c r="A127" s="13"/>
      <c r="B127" s="13"/>
      <c r="C127" s="13"/>
      <c r="D127" s="13"/>
      <c r="E127" s="13"/>
      <c r="F127" s="13"/>
      <c r="G127" s="13"/>
    </row>
    <row r="128" spans="1:7" ht="19.5" customHeight="1">
      <c r="A128" s="13"/>
      <c r="B128" s="13"/>
      <c r="C128" s="13"/>
      <c r="D128" s="13"/>
      <c r="E128" s="13"/>
      <c r="F128" s="13"/>
      <c r="G128" s="13"/>
    </row>
    <row r="129" spans="1:7" ht="19.5" customHeight="1">
      <c r="A129" s="13"/>
      <c r="B129" s="13"/>
      <c r="C129" s="13"/>
      <c r="D129" s="13"/>
      <c r="E129" s="13"/>
      <c r="F129" s="13"/>
      <c r="G129" s="13"/>
    </row>
    <row r="130" spans="1:7" ht="19.5" customHeight="1">
      <c r="A130" s="13"/>
      <c r="B130" s="13"/>
      <c r="C130" s="13"/>
      <c r="D130" s="13"/>
      <c r="E130" s="13"/>
      <c r="F130" s="13"/>
      <c r="G130" s="13"/>
    </row>
    <row r="131" spans="1:7" ht="19.5" customHeight="1">
      <c r="A131" s="13"/>
      <c r="B131" s="13"/>
      <c r="C131" s="13"/>
      <c r="D131" s="13"/>
      <c r="E131" s="13"/>
      <c r="F131" s="13"/>
      <c r="G131" s="13"/>
    </row>
    <row r="132" spans="1:7" ht="19.5" customHeight="1">
      <c r="A132" s="13"/>
      <c r="B132" s="13"/>
      <c r="C132" s="13"/>
      <c r="D132" s="13"/>
      <c r="E132" s="13"/>
      <c r="F132" s="13"/>
      <c r="G132" s="13"/>
    </row>
    <row r="133" spans="1:7" ht="19.5" customHeight="1">
      <c r="A133" s="13"/>
      <c r="B133" s="13"/>
      <c r="C133" s="13"/>
      <c r="D133" s="13"/>
      <c r="E133" s="13"/>
      <c r="F133" s="13"/>
      <c r="G133" s="13"/>
    </row>
    <row r="134" spans="1:7" ht="19.5" customHeight="1">
      <c r="A134" s="13"/>
      <c r="B134" s="13"/>
      <c r="C134" s="13"/>
      <c r="D134" s="13"/>
      <c r="E134" s="13"/>
      <c r="F134" s="13"/>
      <c r="G134" s="13"/>
    </row>
    <row r="135" spans="1:7" ht="19.5" customHeight="1">
      <c r="A135" s="13"/>
      <c r="B135" s="13"/>
      <c r="C135" s="13"/>
      <c r="D135" s="13"/>
      <c r="E135" s="13"/>
      <c r="F135" s="13"/>
      <c r="G135" s="13"/>
    </row>
    <row r="136" spans="1:7" ht="19.5" customHeight="1">
      <c r="A136" s="13"/>
      <c r="B136" s="13"/>
      <c r="C136" s="13"/>
      <c r="D136" s="13"/>
      <c r="E136" s="13"/>
      <c r="F136" s="13"/>
      <c r="G136" s="13"/>
    </row>
    <row r="137" spans="1:7" ht="19.5" customHeight="1">
      <c r="A137" s="13"/>
      <c r="B137" s="13"/>
      <c r="C137" s="13"/>
      <c r="D137" s="13"/>
      <c r="E137" s="13"/>
      <c r="F137" s="13"/>
      <c r="G137" s="13"/>
    </row>
    <row r="138" spans="1:7" ht="19.5" customHeight="1">
      <c r="A138" s="13"/>
      <c r="B138" s="13"/>
      <c r="C138" s="13"/>
      <c r="D138" s="13"/>
      <c r="E138" s="13"/>
      <c r="F138" s="13"/>
      <c r="G138" s="13"/>
    </row>
    <row r="139" spans="1:7" ht="19.5" customHeight="1">
      <c r="A139" s="13"/>
      <c r="B139" s="13"/>
      <c r="C139" s="13"/>
      <c r="D139" s="13"/>
      <c r="E139" s="13"/>
      <c r="F139" s="13"/>
      <c r="G139" s="13"/>
    </row>
    <row r="140" spans="1:7" ht="19.5" customHeight="1">
      <c r="A140" s="13"/>
      <c r="B140" s="13"/>
      <c r="C140" s="13"/>
      <c r="D140" s="13"/>
      <c r="E140" s="13"/>
      <c r="F140" s="13"/>
      <c r="G140" s="13"/>
    </row>
    <row r="141" spans="1:7" ht="19.5" customHeight="1">
      <c r="A141" s="13"/>
      <c r="B141" s="13"/>
      <c r="C141" s="13"/>
      <c r="D141" s="13"/>
      <c r="E141" s="13"/>
      <c r="F141" s="13"/>
      <c r="G141" s="13"/>
    </row>
    <row r="142" spans="1:7" ht="19.5" customHeight="1">
      <c r="A142" s="13"/>
      <c r="B142" s="13"/>
      <c r="C142" s="13"/>
      <c r="D142" s="13"/>
      <c r="E142" s="13"/>
      <c r="F142" s="13"/>
      <c r="G142" s="13"/>
    </row>
    <row r="143" spans="1:7" ht="19.5" customHeight="1">
      <c r="A143" s="13"/>
      <c r="B143" s="13"/>
      <c r="C143" s="13"/>
      <c r="D143" s="13"/>
      <c r="E143" s="13"/>
      <c r="F143" s="13"/>
      <c r="G143" s="13"/>
    </row>
    <row r="144" spans="1:7" ht="19.5" customHeight="1">
      <c r="A144" s="13"/>
      <c r="B144" s="13"/>
      <c r="C144" s="13"/>
      <c r="D144" s="13"/>
      <c r="E144" s="13"/>
      <c r="F144" s="13"/>
      <c r="G144" s="13"/>
    </row>
    <row r="145" spans="1:7" ht="19.5" customHeight="1">
      <c r="A145" s="13"/>
      <c r="B145" s="13"/>
      <c r="C145" s="13"/>
      <c r="D145" s="13"/>
      <c r="E145" s="13"/>
      <c r="F145" s="13"/>
      <c r="G145" s="13"/>
    </row>
    <row r="146" spans="1:7" ht="19.5" customHeight="1">
      <c r="A146" s="13"/>
      <c r="B146" s="13"/>
      <c r="C146" s="13"/>
      <c r="D146" s="13"/>
      <c r="E146" s="13"/>
      <c r="F146" s="13"/>
      <c r="G146" s="13"/>
    </row>
    <row r="147" spans="1:7" ht="19.5" customHeight="1">
      <c r="A147" s="13"/>
      <c r="B147" s="13"/>
      <c r="C147" s="13"/>
      <c r="D147" s="13"/>
      <c r="E147" s="13"/>
      <c r="F147" s="13"/>
      <c r="G147" s="13"/>
    </row>
    <row r="148" spans="1:7" ht="19.5" customHeight="1">
      <c r="A148" s="13"/>
      <c r="B148" s="13"/>
      <c r="C148" s="13"/>
      <c r="D148" s="13"/>
      <c r="E148" s="13"/>
      <c r="F148" s="13"/>
      <c r="G148" s="13"/>
    </row>
    <row r="149" spans="1:7" ht="19.5" customHeight="1">
      <c r="A149" s="13"/>
      <c r="B149" s="13"/>
      <c r="C149" s="13"/>
      <c r="D149" s="13"/>
      <c r="E149" s="13"/>
      <c r="F149" s="13"/>
      <c r="G149" s="13"/>
    </row>
    <row r="150" spans="1:7" ht="19.5" customHeight="1">
      <c r="A150" s="13"/>
      <c r="B150" s="13"/>
      <c r="C150" s="13"/>
      <c r="D150" s="13"/>
      <c r="E150" s="13"/>
      <c r="F150" s="13"/>
      <c r="G150" s="13"/>
    </row>
    <row r="151" spans="1:7" ht="19.5" customHeight="1">
      <c r="A151" s="13"/>
      <c r="B151" s="13"/>
      <c r="C151" s="13"/>
      <c r="D151" s="13"/>
      <c r="E151" s="13"/>
      <c r="F151" s="13"/>
      <c r="G151" s="13"/>
    </row>
    <row r="152" spans="1:7" ht="19.5" customHeight="1">
      <c r="A152" s="13"/>
      <c r="B152" s="13"/>
      <c r="C152" s="13"/>
      <c r="D152" s="13"/>
      <c r="E152" s="13"/>
      <c r="F152" s="13"/>
      <c r="G152" s="13"/>
    </row>
    <row r="153" spans="1:7" ht="19.5" customHeight="1">
      <c r="A153" s="13"/>
      <c r="B153" s="13"/>
      <c r="C153" s="13"/>
      <c r="D153" s="13"/>
      <c r="E153" s="13"/>
      <c r="F153" s="13"/>
      <c r="G153" s="13"/>
    </row>
    <row r="154" spans="1:7" ht="19.5" customHeight="1">
      <c r="A154" s="13"/>
      <c r="B154" s="13"/>
      <c r="C154" s="13"/>
      <c r="D154" s="13"/>
      <c r="E154" s="13"/>
      <c r="F154" s="13"/>
      <c r="G154" s="13"/>
    </row>
    <row r="155" spans="1:7" ht="19.5" customHeight="1">
      <c r="A155" s="13"/>
      <c r="B155" s="13"/>
      <c r="C155" s="13"/>
      <c r="D155" s="13"/>
      <c r="E155" s="13"/>
      <c r="F155" s="13"/>
      <c r="G155" s="13"/>
    </row>
    <row r="156" spans="1:7" ht="19.5" customHeight="1">
      <c r="A156" s="13"/>
      <c r="B156" s="13"/>
      <c r="C156" s="13"/>
      <c r="D156" s="13"/>
      <c r="E156" s="13"/>
      <c r="F156" s="13"/>
      <c r="G156" s="13"/>
    </row>
    <row r="157" spans="1:7" ht="19.5" customHeight="1">
      <c r="A157" s="13"/>
      <c r="B157" s="13"/>
      <c r="C157" s="13"/>
      <c r="D157" s="13"/>
      <c r="E157" s="13"/>
      <c r="F157" s="13"/>
      <c r="G157" s="13"/>
    </row>
    <row r="158" spans="1:7" ht="19.5" customHeight="1">
      <c r="A158" s="13"/>
      <c r="B158" s="13"/>
      <c r="C158" s="13"/>
      <c r="D158" s="13"/>
      <c r="E158" s="13"/>
      <c r="F158" s="13"/>
      <c r="G158" s="13"/>
    </row>
    <row r="159" spans="1:7" ht="19.5" customHeight="1">
      <c r="A159" s="13"/>
      <c r="B159" s="13"/>
      <c r="C159" s="13"/>
      <c r="D159" s="13"/>
      <c r="E159" s="13"/>
      <c r="F159" s="13"/>
      <c r="G159" s="13"/>
    </row>
    <row r="160" spans="1:7" ht="19.5" customHeight="1">
      <c r="A160" s="13"/>
      <c r="B160" s="13"/>
      <c r="C160" s="13"/>
      <c r="D160" s="13"/>
      <c r="E160" s="13"/>
      <c r="F160" s="13"/>
      <c r="G160" s="13"/>
    </row>
    <row r="161" spans="1:7" ht="19.5" customHeight="1">
      <c r="A161" s="13"/>
      <c r="B161" s="13"/>
      <c r="C161" s="13"/>
      <c r="D161" s="13"/>
      <c r="E161" s="13"/>
      <c r="F161" s="13"/>
      <c r="G161" s="13"/>
    </row>
    <row r="162" spans="1:7" ht="19.5" customHeight="1">
      <c r="A162" s="13"/>
      <c r="B162" s="13"/>
      <c r="C162" s="13"/>
      <c r="D162" s="13"/>
      <c r="E162" s="13"/>
      <c r="F162" s="13"/>
      <c r="G162" s="13"/>
    </row>
    <row r="163" spans="1:7" ht="19.5" customHeight="1">
      <c r="A163" s="13"/>
      <c r="B163" s="13"/>
      <c r="C163" s="13"/>
      <c r="D163" s="13"/>
      <c r="E163" s="13"/>
      <c r="F163" s="13"/>
      <c r="G163" s="13"/>
    </row>
    <row r="164" spans="1:7" ht="19.5" customHeight="1">
      <c r="A164" s="13"/>
      <c r="B164" s="13"/>
      <c r="C164" s="13"/>
      <c r="D164" s="13"/>
      <c r="E164" s="13"/>
      <c r="F164" s="13"/>
      <c r="G164" s="13"/>
    </row>
    <row r="165" spans="1:7" ht="19.5" customHeight="1">
      <c r="A165" s="13"/>
      <c r="B165" s="13"/>
      <c r="C165" s="13"/>
      <c r="D165" s="13"/>
      <c r="E165" s="13"/>
      <c r="F165" s="13"/>
      <c r="G165" s="13"/>
    </row>
    <row r="166" spans="1:7" ht="19.5" customHeight="1">
      <c r="A166" s="13"/>
      <c r="B166" s="13"/>
      <c r="C166" s="13"/>
      <c r="D166" s="13"/>
      <c r="E166" s="13"/>
      <c r="F166" s="13"/>
      <c r="G166" s="13"/>
    </row>
    <row r="167" spans="1:7" ht="19.5" customHeight="1">
      <c r="A167" s="13"/>
      <c r="B167" s="13"/>
      <c r="C167" s="13"/>
      <c r="D167" s="13"/>
      <c r="E167" s="13"/>
      <c r="F167" s="13"/>
      <c r="G167" s="13"/>
    </row>
    <row r="168" spans="1:7" ht="19.5" customHeight="1">
      <c r="A168" s="13"/>
      <c r="B168" s="13"/>
      <c r="C168" s="13"/>
      <c r="D168" s="13"/>
      <c r="E168" s="13"/>
      <c r="F168" s="13"/>
      <c r="G168" s="13"/>
    </row>
    <row r="169" spans="1:7" ht="19.5" customHeight="1">
      <c r="A169" s="13"/>
      <c r="B169" s="13"/>
      <c r="C169" s="13"/>
      <c r="D169" s="13"/>
      <c r="E169" s="13"/>
      <c r="F169" s="13"/>
      <c r="G169" s="13"/>
    </row>
    <row r="170" spans="1:7" ht="19.5" customHeight="1">
      <c r="A170" s="13"/>
      <c r="B170" s="13"/>
      <c r="C170" s="13"/>
      <c r="D170" s="13"/>
      <c r="E170" s="13"/>
      <c r="F170" s="13"/>
      <c r="G170" s="13"/>
    </row>
    <row r="171" spans="1:7" ht="19.5" customHeight="1">
      <c r="A171" s="13"/>
      <c r="B171" s="13"/>
      <c r="C171" s="13"/>
      <c r="D171" s="13"/>
      <c r="E171" s="13"/>
      <c r="F171" s="13"/>
      <c r="G171" s="13"/>
    </row>
    <row r="172" spans="1:7" ht="19.5" customHeight="1">
      <c r="A172" s="13"/>
      <c r="B172" s="13"/>
      <c r="C172" s="13"/>
      <c r="D172" s="13"/>
      <c r="E172" s="13"/>
      <c r="F172" s="13"/>
      <c r="G172" s="13"/>
    </row>
    <row r="173" spans="1:7" ht="19.5" customHeight="1">
      <c r="A173" s="13"/>
      <c r="B173" s="13"/>
      <c r="C173" s="13"/>
      <c r="D173" s="13"/>
      <c r="E173" s="13"/>
      <c r="F173" s="13"/>
      <c r="G173" s="13"/>
    </row>
    <row r="174" spans="1:7" ht="19.5" customHeight="1">
      <c r="A174" s="13"/>
      <c r="B174" s="13"/>
      <c r="C174" s="13"/>
      <c r="D174" s="13"/>
      <c r="E174" s="13"/>
      <c r="F174" s="13"/>
      <c r="G174" s="13"/>
    </row>
    <row r="175" spans="1:7" ht="19.5" customHeight="1">
      <c r="A175" s="13"/>
      <c r="B175" s="13"/>
      <c r="C175" s="13"/>
      <c r="D175" s="13"/>
      <c r="E175" s="13"/>
      <c r="F175" s="13"/>
      <c r="G175" s="13"/>
    </row>
    <row r="176" spans="1:7" ht="19.5" customHeight="1">
      <c r="A176" s="13"/>
      <c r="B176" s="13"/>
      <c r="C176" s="13"/>
      <c r="D176" s="13"/>
      <c r="E176" s="13"/>
      <c r="F176" s="13"/>
      <c r="G176" s="13"/>
    </row>
    <row r="177" spans="1:7" ht="19.5" customHeight="1">
      <c r="A177" s="13"/>
      <c r="B177" s="13"/>
      <c r="C177" s="13"/>
      <c r="D177" s="13"/>
      <c r="E177" s="13"/>
      <c r="F177" s="13"/>
      <c r="G177" s="13"/>
    </row>
    <row r="178" spans="1:7" ht="19.5" customHeight="1">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sheetData>
  <sheetProtection algorithmName="SHA-512" hashValue="JoN+flP6Cf1Vj4GDsTBE0H4msW5KO5OcYLm7arf0zxGtTbpe1QqrxmRFfP3D3wkoDUhDph3cWUrSWy6NQm1raw==" saltValue="IX4MQHxGIufOpg0nHjxI5Q==" spinCount="100000" sheet="1" objects="1" scenarios="1" selectLockedCells="1" selectUnlockedCells="1"/>
  <mergeCells count="9">
    <mergeCell ref="C5:G5"/>
    <mergeCell ref="B1:G1"/>
    <mergeCell ref="C11:G11"/>
    <mergeCell ref="C12:G12"/>
    <mergeCell ref="C6:G6"/>
    <mergeCell ref="C7:G7"/>
    <mergeCell ref="C8:G8"/>
    <mergeCell ref="C9:G9"/>
    <mergeCell ref="C10:G10"/>
  </mergeCells>
  <hyperlinks>
    <hyperlink ref="C11:G11" r:id="rId1" display="Principals indicadors EEB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666"/>
  <sheetViews>
    <sheetView zoomScale="70" zoomScaleNormal="70" workbookViewId="0">
      <selection activeCell="C38" sqref="C38"/>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170</v>
      </c>
      <c r="C1" s="222"/>
      <c r="D1" s="222"/>
      <c r="E1" s="222"/>
      <c r="F1" s="222"/>
      <c r="G1" s="222"/>
    </row>
    <row r="2" spans="1:7" ht="8.25" customHeight="1">
      <c r="A2" s="13"/>
      <c r="B2" s="19"/>
      <c r="C2" s="19"/>
      <c r="D2" s="19"/>
      <c r="E2" s="19"/>
      <c r="F2" s="19"/>
      <c r="G2" s="19"/>
    </row>
    <row r="3" spans="1:7" ht="7.5" customHeight="1">
      <c r="A3" s="13"/>
      <c r="B3" s="13"/>
      <c r="C3" s="13"/>
      <c r="D3" s="13"/>
      <c r="E3" s="20"/>
      <c r="F3" s="20"/>
      <c r="G3" s="20"/>
    </row>
    <row r="4" spans="1:7" ht="22.5" customHeight="1">
      <c r="A4" s="13"/>
      <c r="B4" s="14" t="s">
        <v>26</v>
      </c>
      <c r="C4" s="235" t="str">
        <f>'Quadre de comandament'!B62 &amp; 'Quadre de comandament'!C62 &amp; 'Quadre de comandament'!D62</f>
        <v>IN02-P4.4</v>
      </c>
      <c r="D4" s="224"/>
      <c r="E4" s="224"/>
      <c r="F4" s="224"/>
      <c r="G4" s="225"/>
    </row>
    <row r="5" spans="1:7" ht="22.5" customHeight="1">
      <c r="A5" s="13"/>
      <c r="B5" s="15" t="s">
        <v>27</v>
      </c>
      <c r="C5" s="253" t="str">
        <f>'Quadre de comandament'!E62</f>
        <v>Percentatge de PDI avaluat favorablement</v>
      </c>
      <c r="D5" s="224"/>
      <c r="E5" s="224"/>
      <c r="F5" s="224"/>
      <c r="G5" s="225"/>
    </row>
    <row r="6" spans="1:7" ht="12.75" customHeight="1">
      <c r="A6" s="13"/>
      <c r="B6" s="15" t="s">
        <v>28</v>
      </c>
      <c r="C6" s="235" t="s">
        <v>286</v>
      </c>
      <c r="D6" s="224"/>
      <c r="E6" s="224"/>
      <c r="F6" s="224"/>
      <c r="G6" s="225"/>
    </row>
    <row r="7" spans="1:7" ht="34.5" customHeight="1">
      <c r="A7" s="13"/>
      <c r="B7" s="16" t="s">
        <v>29</v>
      </c>
      <c r="C7" s="238" t="str">
        <f>'Quadre de comandament'!I62</f>
        <v>Anual</v>
      </c>
      <c r="D7" s="224"/>
      <c r="E7" s="224"/>
      <c r="F7" s="224"/>
      <c r="G7" s="225"/>
    </row>
    <row r="8" spans="1:7" ht="22.5" customHeight="1">
      <c r="A8" s="13"/>
      <c r="B8" s="14" t="s">
        <v>368</v>
      </c>
      <c r="C8" s="238">
        <f>'Quadre de comandament'!H62</f>
        <v>0</v>
      </c>
      <c r="D8" s="224"/>
      <c r="E8" s="224"/>
      <c r="F8" s="224"/>
      <c r="G8" s="225"/>
    </row>
    <row r="9" spans="1:7" ht="27" customHeight="1">
      <c r="A9" s="13"/>
      <c r="B9" s="17" t="s">
        <v>31</v>
      </c>
      <c r="C9" s="238" t="s">
        <v>218</v>
      </c>
      <c r="D9" s="224"/>
      <c r="E9" s="224"/>
      <c r="F9" s="224"/>
      <c r="G9" s="225"/>
    </row>
    <row r="10" spans="1:7" ht="24" customHeight="1">
      <c r="A10" s="13"/>
      <c r="B10" s="17" t="s">
        <v>32</v>
      </c>
      <c r="C10" s="238" t="s">
        <v>300</v>
      </c>
      <c r="D10" s="224"/>
      <c r="E10" s="224"/>
      <c r="F10" s="224"/>
      <c r="G10" s="225"/>
    </row>
    <row r="11" spans="1:7" ht="22.5" customHeight="1">
      <c r="A11" s="13"/>
      <c r="B11" s="17" t="s">
        <v>33</v>
      </c>
      <c r="C11" s="239" t="s">
        <v>287</v>
      </c>
      <c r="D11" s="224"/>
      <c r="E11" s="224"/>
      <c r="F11" s="224"/>
      <c r="G11" s="225"/>
    </row>
    <row r="12" spans="1:7" ht="9.75" customHeight="1">
      <c r="A12" s="13"/>
      <c r="B12" s="18"/>
      <c r="C12" s="18"/>
      <c r="D12" s="18"/>
      <c r="E12" s="18"/>
      <c r="F12" s="18"/>
      <c r="G12" s="18"/>
    </row>
    <row r="13" spans="1:7" ht="12.75">
      <c r="A13" s="13"/>
      <c r="B13" s="13"/>
      <c r="C13" s="13"/>
      <c r="D13" s="13"/>
      <c r="E13" s="13"/>
      <c r="F13" s="13"/>
      <c r="G13" s="13"/>
    </row>
    <row r="14" spans="1:7" ht="12.75">
      <c r="A14" s="13"/>
      <c r="B14" s="13"/>
      <c r="C14" s="13"/>
      <c r="D14" s="13"/>
      <c r="E14" s="13"/>
      <c r="F14" s="13"/>
      <c r="G14" s="13"/>
    </row>
    <row r="15" spans="1:7" ht="12.75">
      <c r="A15" s="13"/>
      <c r="B15" s="13"/>
      <c r="C15" s="13"/>
      <c r="D15" s="13"/>
      <c r="E15" s="13"/>
      <c r="F15" s="13"/>
      <c r="G15" s="13"/>
    </row>
    <row r="16" spans="1:7" ht="12.75">
      <c r="A16" s="13"/>
      <c r="B16" s="13"/>
      <c r="C16" s="13"/>
      <c r="D16" s="13"/>
      <c r="E16" s="13"/>
      <c r="F16" s="13"/>
      <c r="G16" s="13"/>
    </row>
    <row r="17" spans="1:7" ht="12.75">
      <c r="A17" s="13"/>
      <c r="B17" s="13"/>
      <c r="C17" s="13"/>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c r="B20" s="13"/>
      <c r="C20" s="13"/>
      <c r="D20" s="13"/>
      <c r="E20" s="13"/>
      <c r="F20" s="13"/>
      <c r="G20" s="13"/>
    </row>
    <row r="21" spans="1:7" ht="12.75">
      <c r="A21" s="13"/>
      <c r="B21" s="13"/>
      <c r="C21" s="13"/>
      <c r="D21" s="13"/>
      <c r="E21" s="13"/>
      <c r="F21" s="13"/>
      <c r="G21" s="13"/>
    </row>
    <row r="22" spans="1:7" ht="12.75">
      <c r="A22" s="13"/>
      <c r="B22" s="13"/>
      <c r="C22" s="13"/>
      <c r="D22" s="13"/>
      <c r="E22" s="13"/>
      <c r="F22" s="13"/>
      <c r="G22" s="13"/>
    </row>
    <row r="23" spans="1:7" ht="12.75">
      <c r="A23" s="13"/>
      <c r="B23" s="13"/>
      <c r="C23" s="13"/>
      <c r="D23" s="13"/>
      <c r="E23" s="13"/>
      <c r="F23" s="13"/>
      <c r="G23" s="13"/>
    </row>
    <row r="24" spans="1:7" ht="12.75">
      <c r="A24" s="13"/>
      <c r="B24" s="13"/>
      <c r="C24" s="13"/>
      <c r="D24" s="13"/>
      <c r="E24" s="13"/>
      <c r="F24" s="13"/>
      <c r="G24" s="13"/>
    </row>
    <row r="25" spans="1:7" ht="12.75">
      <c r="A25" s="13"/>
      <c r="B25" s="13"/>
      <c r="C25" s="13"/>
      <c r="D25" s="13"/>
      <c r="E25" s="13"/>
      <c r="F25" s="13"/>
      <c r="G25" s="13"/>
    </row>
    <row r="26" spans="1:7" ht="12.75">
      <c r="A26" s="13"/>
      <c r="B26" s="13"/>
      <c r="C26" s="13"/>
      <c r="D26" s="13"/>
      <c r="E26" s="13"/>
      <c r="F26" s="13"/>
      <c r="G26" s="13"/>
    </row>
    <row r="27" spans="1:7" ht="12.75">
      <c r="A27" s="13"/>
      <c r="B27" s="13"/>
      <c r="C27" s="13"/>
      <c r="D27" s="13"/>
      <c r="E27" s="13"/>
      <c r="F27" s="13"/>
      <c r="G27" s="13"/>
    </row>
    <row r="28" spans="1:7" ht="12.75">
      <c r="A28" s="13"/>
      <c r="B28" s="13"/>
      <c r="C28" s="13"/>
      <c r="D28" s="13"/>
      <c r="E28" s="13"/>
      <c r="F28" s="13"/>
      <c r="G28" s="13"/>
    </row>
    <row r="29" spans="1:7" ht="12.75">
      <c r="A29" s="13"/>
      <c r="B29" s="13"/>
      <c r="C29" s="13"/>
      <c r="D29" s="13"/>
      <c r="E29" s="13"/>
      <c r="F29" s="13"/>
      <c r="G29" s="13"/>
    </row>
    <row r="30" spans="1:7" ht="12.75">
      <c r="A30" s="13"/>
      <c r="B30" s="13"/>
      <c r="C30" s="13"/>
      <c r="D30" s="13"/>
      <c r="E30" s="13"/>
      <c r="F30" s="13"/>
      <c r="G30" s="13"/>
    </row>
    <row r="31" spans="1:7" ht="12.75">
      <c r="A31" s="13"/>
      <c r="B31" s="13"/>
      <c r="C31" s="13"/>
      <c r="D31" s="13"/>
      <c r="E31" s="13"/>
      <c r="F31" s="13"/>
      <c r="G31" s="13"/>
    </row>
    <row r="32" spans="1:7" ht="12.75">
      <c r="A32" s="13"/>
      <c r="B32" s="13"/>
      <c r="C32" s="13"/>
      <c r="D32" s="13"/>
      <c r="E32" s="13"/>
      <c r="F32" s="13"/>
      <c r="G32" s="13"/>
    </row>
    <row r="33" spans="1:7" ht="12.75">
      <c r="A33" s="13"/>
      <c r="B33" s="13"/>
      <c r="C33" s="13"/>
      <c r="D33" s="13"/>
      <c r="E33" s="13"/>
      <c r="F33" s="13"/>
      <c r="G33" s="13"/>
    </row>
    <row r="34" spans="1:7" ht="12.75">
      <c r="A34" s="13"/>
      <c r="B34" s="13"/>
      <c r="C34" s="13"/>
      <c r="D34" s="13"/>
      <c r="E34" s="13"/>
      <c r="F34" s="13"/>
      <c r="G34" s="13"/>
    </row>
    <row r="35" spans="1:7" ht="12.75">
      <c r="A35" s="13"/>
      <c r="B35" s="13"/>
      <c r="C35" s="13"/>
      <c r="D35" s="13"/>
      <c r="E35" s="13"/>
      <c r="F35" s="13"/>
      <c r="G35" s="13"/>
    </row>
    <row r="36" spans="1:7" ht="12.75">
      <c r="A36" s="13"/>
      <c r="B36" s="13"/>
      <c r="C36" s="13"/>
      <c r="D36" s="13"/>
      <c r="E36" s="13"/>
      <c r="F36" s="13"/>
      <c r="G36" s="13"/>
    </row>
    <row r="37" spans="1:7" ht="12.75">
      <c r="A37" s="13"/>
      <c r="B37" s="13"/>
      <c r="C37" s="13"/>
      <c r="D37" s="13"/>
      <c r="E37" s="13"/>
      <c r="F37" s="13"/>
      <c r="G37" s="13"/>
    </row>
    <row r="38" spans="1:7" ht="12.75">
      <c r="A38" s="13"/>
      <c r="B38" s="13"/>
      <c r="C38" s="13"/>
      <c r="D38" s="13"/>
      <c r="E38" s="13"/>
      <c r="F38" s="13"/>
      <c r="G38" s="13"/>
    </row>
    <row r="39" spans="1:7" ht="12.75">
      <c r="A39" s="13"/>
      <c r="B39" s="13"/>
      <c r="C39" s="13"/>
      <c r="D39" s="13"/>
      <c r="E39" s="13"/>
      <c r="F39" s="13"/>
      <c r="G39" s="13"/>
    </row>
    <row r="40" spans="1:7" ht="12.75">
      <c r="A40" s="13"/>
      <c r="B40" s="13"/>
      <c r="C40" s="13"/>
      <c r="D40" s="13"/>
      <c r="E40" s="13"/>
      <c r="F40" s="13"/>
      <c r="G40" s="13"/>
    </row>
    <row r="41" spans="1:7" ht="12.75">
      <c r="A41" s="13"/>
      <c r="B41" s="13"/>
      <c r="C41" s="13"/>
      <c r="D41" s="13"/>
      <c r="E41" s="13"/>
      <c r="F41" s="13"/>
      <c r="G41" s="13"/>
    </row>
    <row r="42" spans="1:7" ht="12.75">
      <c r="A42" s="13"/>
      <c r="B42" s="13"/>
      <c r="C42" s="13"/>
      <c r="D42" s="13"/>
      <c r="E42" s="13"/>
      <c r="F42" s="13"/>
      <c r="G42" s="13"/>
    </row>
    <row r="43" spans="1:7" ht="12.75">
      <c r="A43" s="13"/>
      <c r="B43" s="13"/>
      <c r="C43" s="13"/>
      <c r="D43" s="13"/>
      <c r="E43" s="13"/>
      <c r="F43" s="13"/>
      <c r="G43" s="13"/>
    </row>
    <row r="44" spans="1:7" ht="12.75">
      <c r="A44" s="13"/>
      <c r="B44" s="13"/>
      <c r="C44" s="13"/>
      <c r="D44" s="13"/>
      <c r="E44" s="13"/>
      <c r="F44" s="13"/>
      <c r="G44" s="13"/>
    </row>
    <row r="45" spans="1:7" ht="12.75">
      <c r="A45" s="13"/>
      <c r="B45" s="13"/>
      <c r="C45" s="13"/>
      <c r="D45" s="13"/>
      <c r="E45" s="13"/>
      <c r="F45" s="13"/>
      <c r="G45" s="13"/>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sheetData>
  <sheetProtection algorithmName="SHA-512" hashValue="kMIHxFJpoNrjoSAIVMm7PkadyZtYbHqIo6Z95AvzEqYi44mmCCdmFhgikicf8eVUyg5Ytond559AHu6hlVIX3Q==" saltValue="hMOT2kyEuii0wJfVk/vfew==" spinCount="100000" sheet="1" objects="1" scenarios="1" selectLockedCells="1" selectUnlockedCells="1"/>
  <mergeCells count="9">
    <mergeCell ref="B1:G1"/>
    <mergeCell ref="C8:G8"/>
    <mergeCell ref="C9:G9"/>
    <mergeCell ref="C10:G10"/>
    <mergeCell ref="C11:G11"/>
    <mergeCell ref="C4:G4"/>
    <mergeCell ref="C5:G5"/>
    <mergeCell ref="C6:G6"/>
    <mergeCell ref="C7:G7"/>
  </mergeCells>
  <printOptions horizontalCentered="1" gridLines="1"/>
  <pageMargins left="0.25" right="0.25" top="0.75" bottom="0.75" header="0" footer="0"/>
  <pageSetup paperSize="9" scale="69" fitToHeight="0" pageOrder="overThenDown" orientation="portrait" cellComments="atEn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700"/>
  <sheetViews>
    <sheetView workbookViewId="0">
      <selection activeCell="B10" sqref="B10"/>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171</v>
      </c>
      <c r="C1" s="222"/>
      <c r="D1" s="222"/>
      <c r="E1" s="222"/>
      <c r="F1" s="222"/>
      <c r="G1" s="222"/>
    </row>
    <row r="2" spans="1:7" ht="9.75" customHeight="1">
      <c r="A2" s="13"/>
      <c r="B2" s="19"/>
      <c r="C2" s="19"/>
      <c r="D2" s="19"/>
      <c r="E2" s="19"/>
      <c r="F2" s="19"/>
      <c r="G2" s="19"/>
    </row>
    <row r="3" spans="1:7" ht="11.25" customHeight="1">
      <c r="A3" s="13"/>
      <c r="B3" s="13"/>
      <c r="C3" s="13"/>
      <c r="D3" s="13"/>
      <c r="E3" s="20"/>
      <c r="F3" s="20"/>
      <c r="G3" s="20"/>
    </row>
    <row r="4" spans="1:7" ht="19.5" customHeight="1">
      <c r="A4" s="13"/>
      <c r="B4" s="14" t="s">
        <v>26</v>
      </c>
      <c r="C4" s="235" t="str">
        <f>'Quadre de comandament'!B63 &amp; 'Quadre de comandament'!C63 &amp; 'Quadre de comandament'!D63</f>
        <v>IN02-P5.1</v>
      </c>
      <c r="D4" s="224"/>
      <c r="E4" s="224"/>
      <c r="F4" s="224"/>
      <c r="G4" s="225"/>
    </row>
    <row r="5" spans="1:7" ht="19.5" customHeight="1">
      <c r="A5" s="13"/>
      <c r="B5" s="15" t="s">
        <v>27</v>
      </c>
      <c r="C5" s="235" t="str">
        <f>'Quadre de comandament'!E63</f>
        <v>Satisfacció de l’estudiantat de GRAU amb els sistemes de suport a l’aprenentatge</v>
      </c>
      <c r="D5" s="224"/>
      <c r="E5" s="224"/>
      <c r="F5" s="224"/>
      <c r="G5" s="225"/>
    </row>
    <row r="6" spans="1:7" ht="19.5" customHeight="1">
      <c r="A6" s="13"/>
      <c r="B6" s="15" t="s">
        <v>28</v>
      </c>
      <c r="C6" s="235" t="s">
        <v>289</v>
      </c>
      <c r="D6" s="224"/>
      <c r="E6" s="224"/>
      <c r="F6" s="224"/>
      <c r="G6" s="225"/>
    </row>
    <row r="7" spans="1:7" ht="33.75" customHeight="1">
      <c r="A7" s="13"/>
      <c r="B7" s="16" t="s">
        <v>29</v>
      </c>
      <c r="C7" s="238" t="str">
        <f>'Quadre de comandament'!I63</f>
        <v>Anual</v>
      </c>
      <c r="D7" s="224"/>
      <c r="E7" s="224"/>
      <c r="F7" s="224"/>
      <c r="G7" s="225"/>
    </row>
    <row r="8" spans="1:7" ht="19.5" customHeight="1">
      <c r="A8" s="13"/>
      <c r="B8" s="14" t="s">
        <v>368</v>
      </c>
      <c r="C8" s="238">
        <f>'Quadre de comandament'!H63</f>
        <v>0</v>
      </c>
      <c r="D8" s="224"/>
      <c r="E8" s="224"/>
      <c r="F8" s="224"/>
      <c r="G8" s="225"/>
    </row>
    <row r="9" spans="1:7" ht="19.5" customHeight="1">
      <c r="A9" s="13"/>
      <c r="B9" s="17" t="s">
        <v>31</v>
      </c>
      <c r="C9" s="238" t="s">
        <v>288</v>
      </c>
      <c r="D9" s="224"/>
      <c r="E9" s="224"/>
      <c r="F9" s="224"/>
      <c r="G9" s="225"/>
    </row>
    <row r="10" spans="1:7" ht="19.5" customHeight="1">
      <c r="A10" s="13"/>
      <c r="B10" s="17" t="s">
        <v>32</v>
      </c>
      <c r="C10" s="229" t="s">
        <v>238</v>
      </c>
      <c r="D10" s="230"/>
      <c r="E10" s="230"/>
      <c r="F10" s="230"/>
      <c r="G10" s="231"/>
    </row>
    <row r="11" spans="1:7" ht="19.5" customHeight="1">
      <c r="A11" s="13"/>
      <c r="B11" s="17" t="s">
        <v>33</v>
      </c>
      <c r="C11" s="239" t="s">
        <v>249</v>
      </c>
      <c r="D11" s="224"/>
      <c r="E11" s="224"/>
      <c r="F11" s="224"/>
      <c r="G11" s="225"/>
    </row>
    <row r="12" spans="1:7" ht="9" customHeight="1">
      <c r="A12" s="13"/>
      <c r="B12" s="18"/>
      <c r="C12" s="18"/>
      <c r="D12" s="18"/>
      <c r="E12" s="18"/>
      <c r="F12" s="18"/>
      <c r="G12" s="18"/>
    </row>
    <row r="13" spans="1:7" ht="12" customHeight="1">
      <c r="A13" s="13"/>
      <c r="B13" s="19"/>
      <c r="C13" s="19"/>
      <c r="D13" s="19"/>
      <c r="E13" s="19"/>
      <c r="F13" s="19"/>
      <c r="G13" s="19"/>
    </row>
    <row r="14" spans="1:7" ht="8.25" customHeight="1">
      <c r="A14" s="13"/>
      <c r="B14" s="13"/>
      <c r="C14" s="13"/>
      <c r="D14" s="13"/>
      <c r="E14" s="13"/>
      <c r="F14" s="13"/>
      <c r="G14" s="13"/>
    </row>
    <row r="15" spans="1:7" ht="22.5" customHeight="1">
      <c r="A15" s="13"/>
      <c r="B15" s="14" t="s">
        <v>26</v>
      </c>
      <c r="C15" s="235" t="str">
        <f>'Quadre de comandament'!B64 &amp; 'Quadre de comandament'!C64 &amp; 'Quadre de comandament'!D64</f>
        <v>IN03-P5.1</v>
      </c>
      <c r="D15" s="224"/>
      <c r="E15" s="224"/>
      <c r="F15" s="224"/>
      <c r="G15" s="225"/>
    </row>
    <row r="16" spans="1:7" ht="22.5" customHeight="1">
      <c r="A16" s="13"/>
      <c r="B16" s="15" t="s">
        <v>27</v>
      </c>
      <c r="C16" s="235" t="str">
        <f>'Quadre de comandament'!E64</f>
        <v>Satisfacció de l’estudiantat de MÀSTER amb els sistemes de suport a l’aprenentatge</v>
      </c>
      <c r="D16" s="224"/>
      <c r="E16" s="224"/>
      <c r="F16" s="224"/>
      <c r="G16" s="225"/>
    </row>
    <row r="17" spans="1:7" ht="12.75" customHeight="1">
      <c r="A17" s="13"/>
      <c r="B17" s="15" t="s">
        <v>28</v>
      </c>
      <c r="C17" s="235" t="s">
        <v>290</v>
      </c>
      <c r="D17" s="224"/>
      <c r="E17" s="224"/>
      <c r="F17" s="224"/>
      <c r="G17" s="225"/>
    </row>
    <row r="18" spans="1:7" ht="34.5" customHeight="1">
      <c r="A18" s="13"/>
      <c r="B18" s="16" t="s">
        <v>29</v>
      </c>
      <c r="C18" s="238" t="str">
        <f>'Quadre de comandament'!I64</f>
        <v>Anual</v>
      </c>
      <c r="D18" s="224"/>
      <c r="E18" s="224"/>
      <c r="F18" s="224"/>
      <c r="G18" s="225"/>
    </row>
    <row r="19" spans="1:7" ht="22.5" customHeight="1">
      <c r="A19" s="13"/>
      <c r="B19" s="14" t="s">
        <v>368</v>
      </c>
      <c r="C19" s="238">
        <f>'Quadre de comandament'!H64</f>
        <v>0</v>
      </c>
      <c r="D19" s="224"/>
      <c r="E19" s="224"/>
      <c r="F19" s="224"/>
      <c r="G19" s="225"/>
    </row>
    <row r="20" spans="1:7" ht="27" customHeight="1">
      <c r="A20" s="13"/>
      <c r="B20" s="17" t="s">
        <v>31</v>
      </c>
      <c r="C20" s="238" t="s">
        <v>288</v>
      </c>
      <c r="D20" s="224"/>
      <c r="E20" s="224"/>
      <c r="F20" s="224"/>
      <c r="G20" s="225"/>
    </row>
    <row r="21" spans="1:7" ht="24" customHeight="1">
      <c r="A21" s="13"/>
      <c r="B21" s="17" t="s">
        <v>32</v>
      </c>
      <c r="C21" s="229" t="s">
        <v>238</v>
      </c>
      <c r="D21" s="230"/>
      <c r="E21" s="230"/>
      <c r="F21" s="230"/>
      <c r="G21" s="231"/>
    </row>
    <row r="22" spans="1:7" ht="22.5" customHeight="1">
      <c r="A22" s="13"/>
      <c r="B22" s="17" t="s">
        <v>33</v>
      </c>
      <c r="C22" s="239" t="s">
        <v>249</v>
      </c>
      <c r="D22" s="224"/>
      <c r="E22" s="224"/>
      <c r="F22" s="224"/>
      <c r="G22" s="225"/>
    </row>
    <row r="23" spans="1:7" ht="9.75" customHeight="1">
      <c r="A23" s="13"/>
      <c r="B23" s="18"/>
      <c r="C23" s="18"/>
      <c r="D23" s="18"/>
      <c r="E23" s="18"/>
      <c r="F23" s="18"/>
      <c r="G23" s="18"/>
    </row>
    <row r="24" spans="1:7" ht="8.25" customHeight="1">
      <c r="A24" s="13"/>
      <c r="B24" s="19"/>
      <c r="C24" s="19"/>
      <c r="D24" s="19"/>
      <c r="E24" s="19"/>
      <c r="F24" s="19"/>
      <c r="G24" s="19"/>
    </row>
    <row r="25" spans="1:7" ht="7.5" customHeight="1">
      <c r="A25" s="13"/>
      <c r="B25" s="13"/>
      <c r="C25" s="13"/>
      <c r="D25" s="13"/>
      <c r="E25" s="20"/>
      <c r="F25" s="20"/>
      <c r="G25" s="20"/>
    </row>
    <row r="26" spans="1:7" ht="22.5" customHeight="1">
      <c r="A26" s="13"/>
      <c r="B26" s="14" t="s">
        <v>26</v>
      </c>
      <c r="C26" s="235" t="str">
        <f>'Quadre de comandament'!B65 &amp; 'Quadre de comandament'!C65 &amp; 'Quadre de comandament'!D65</f>
        <v>IN04-P5.1</v>
      </c>
      <c r="D26" s="224"/>
      <c r="E26" s="224"/>
      <c r="F26" s="224"/>
      <c r="G26" s="225"/>
    </row>
    <row r="27" spans="1:7" ht="22.5" customHeight="1">
      <c r="A27" s="13"/>
      <c r="B27" s="15" t="s">
        <v>27</v>
      </c>
      <c r="C27" s="235" t="str">
        <f>'Quadre de comandament'!E65</f>
        <v>Satisfacció del PDI amb els sistemes de suport a l’aprenentatge</v>
      </c>
      <c r="D27" s="224"/>
      <c r="E27" s="224"/>
      <c r="F27" s="224"/>
      <c r="G27" s="225"/>
    </row>
    <row r="28" spans="1:7" ht="12.75">
      <c r="A28" s="13"/>
      <c r="B28" s="15" t="s">
        <v>28</v>
      </c>
      <c r="C28" s="235" t="s">
        <v>291</v>
      </c>
      <c r="D28" s="224"/>
      <c r="E28" s="224"/>
      <c r="F28" s="224"/>
      <c r="G28" s="225"/>
    </row>
    <row r="29" spans="1:7" ht="34.5" customHeight="1">
      <c r="A29" s="13"/>
      <c r="B29" s="16" t="s">
        <v>29</v>
      </c>
      <c r="C29" s="238" t="str">
        <f>'Quadre de comandament'!I65</f>
        <v>Anual</v>
      </c>
      <c r="D29" s="224"/>
      <c r="E29" s="224"/>
      <c r="F29" s="224"/>
      <c r="G29" s="225"/>
    </row>
    <row r="30" spans="1:7" ht="22.5" customHeight="1">
      <c r="A30" s="13"/>
      <c r="B30" s="14" t="s">
        <v>368</v>
      </c>
      <c r="C30" s="238">
        <f>'Quadre de comandament'!H65</f>
        <v>0</v>
      </c>
      <c r="D30" s="224"/>
      <c r="E30" s="224"/>
      <c r="F30" s="224"/>
      <c r="G30" s="225"/>
    </row>
    <row r="31" spans="1:7" ht="27" customHeight="1">
      <c r="A31" s="13"/>
      <c r="B31" s="17" t="s">
        <v>31</v>
      </c>
      <c r="C31" s="238" t="s">
        <v>288</v>
      </c>
      <c r="D31" s="224"/>
      <c r="E31" s="224"/>
      <c r="F31" s="224"/>
      <c r="G31" s="225"/>
    </row>
    <row r="32" spans="1:7" ht="24" customHeight="1">
      <c r="A32" s="13"/>
      <c r="B32" s="17" t="s">
        <v>32</v>
      </c>
      <c r="C32" s="229" t="s">
        <v>238</v>
      </c>
      <c r="D32" s="230"/>
      <c r="E32" s="230"/>
      <c r="F32" s="230"/>
      <c r="G32" s="231"/>
    </row>
    <row r="33" spans="1:7" ht="22.5" customHeight="1">
      <c r="A33" s="13"/>
      <c r="B33" s="17" t="s">
        <v>33</v>
      </c>
      <c r="C33" s="239" t="s">
        <v>249</v>
      </c>
      <c r="D33" s="224"/>
      <c r="E33" s="224"/>
      <c r="F33" s="224"/>
      <c r="G33" s="225"/>
    </row>
    <row r="34" spans="1:7" ht="9.75" customHeight="1">
      <c r="A34" s="13"/>
      <c r="B34" s="18"/>
      <c r="C34" s="18"/>
      <c r="D34" s="18"/>
      <c r="E34" s="18"/>
      <c r="F34" s="18"/>
      <c r="G34" s="18"/>
    </row>
    <row r="35" spans="1:7" ht="12.75">
      <c r="A35" s="13"/>
      <c r="B35" s="13"/>
      <c r="C35" s="13"/>
      <c r="D35" s="13"/>
      <c r="E35" s="13"/>
      <c r="F35" s="13"/>
      <c r="G35" s="13"/>
    </row>
    <row r="36" spans="1:7" ht="12.75">
      <c r="A36" s="13"/>
      <c r="B36" s="13"/>
      <c r="C36" s="13"/>
      <c r="D36" s="13"/>
      <c r="E36" s="13"/>
      <c r="F36" s="13"/>
      <c r="G36" s="13"/>
    </row>
    <row r="37" spans="1:7" ht="12.75">
      <c r="A37" s="13"/>
      <c r="B37" s="13"/>
      <c r="C37" s="13"/>
      <c r="D37" s="13"/>
      <c r="E37" s="13"/>
      <c r="F37" s="13"/>
      <c r="G37" s="13"/>
    </row>
    <row r="38" spans="1:7" ht="12.75">
      <c r="A38" s="13"/>
      <c r="B38" s="13"/>
      <c r="C38" s="13"/>
      <c r="D38" s="13"/>
      <c r="E38" s="13"/>
      <c r="F38" s="13"/>
      <c r="G38" s="13"/>
    </row>
    <row r="39" spans="1:7" ht="12.75">
      <c r="A39" s="13"/>
      <c r="B39" s="13"/>
      <c r="C39" s="13"/>
      <c r="D39" s="13"/>
      <c r="E39" s="13"/>
      <c r="F39" s="13"/>
      <c r="G39" s="13"/>
    </row>
    <row r="40" spans="1:7" ht="12.75">
      <c r="A40" s="13"/>
      <c r="B40" s="13"/>
      <c r="C40" s="13"/>
      <c r="D40" s="13"/>
      <c r="E40" s="13"/>
      <c r="F40" s="13"/>
      <c r="G40" s="13"/>
    </row>
    <row r="41" spans="1:7" ht="12.75">
      <c r="A41" s="13"/>
      <c r="B41" s="13"/>
      <c r="C41" s="13"/>
      <c r="D41" s="13"/>
      <c r="E41" s="13"/>
      <c r="F41" s="13"/>
      <c r="G41" s="13"/>
    </row>
    <row r="42" spans="1:7" ht="12.75">
      <c r="A42" s="13"/>
      <c r="B42" s="13"/>
      <c r="C42" s="13"/>
      <c r="D42" s="13"/>
      <c r="E42" s="13"/>
      <c r="F42" s="13"/>
      <c r="G42" s="13"/>
    </row>
    <row r="43" spans="1:7" ht="12.75">
      <c r="A43" s="13"/>
      <c r="B43" s="13"/>
      <c r="C43" s="13"/>
      <c r="D43" s="13"/>
      <c r="E43" s="13"/>
      <c r="F43" s="13"/>
      <c r="G43" s="13"/>
    </row>
    <row r="44" spans="1:7" ht="12.75">
      <c r="A44" s="13"/>
      <c r="B44" s="13"/>
      <c r="C44" s="13"/>
      <c r="D44" s="13"/>
      <c r="E44" s="13"/>
      <c r="F44" s="13"/>
      <c r="G44" s="13"/>
    </row>
    <row r="45" spans="1:7" ht="12.75">
      <c r="A45" s="13"/>
      <c r="B45" s="13"/>
      <c r="C45" s="13"/>
      <c r="D45" s="13"/>
      <c r="E45" s="13"/>
      <c r="F45" s="13"/>
      <c r="G45" s="13"/>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sheetData>
  <sheetProtection algorithmName="SHA-512" hashValue="No0fvEeoNLahsTrYcyZ0dJDhLq/3XJHHtBX35GDr9EKyiL/G1kDH8Su5gB8dOkz+8V3USV8RW+OoGK9pJIBuyw==" saltValue="b27r18q4gsPeVgEagpLM4Q==" spinCount="100000" sheet="1" objects="1" scenarios="1" selectLockedCells="1" selectUnlockedCells="1"/>
  <mergeCells count="25">
    <mergeCell ref="C4:G4"/>
    <mergeCell ref="B1:G1"/>
    <mergeCell ref="C5:G5"/>
    <mergeCell ref="C6:G6"/>
    <mergeCell ref="C7:G7"/>
    <mergeCell ref="C8:G8"/>
    <mergeCell ref="C9:G9"/>
    <mergeCell ref="C10:G10"/>
    <mergeCell ref="C11:G11"/>
    <mergeCell ref="C15:G15"/>
    <mergeCell ref="C16:G16"/>
    <mergeCell ref="C17:G17"/>
    <mergeCell ref="C18:G18"/>
    <mergeCell ref="C19:G19"/>
    <mergeCell ref="C20:G20"/>
    <mergeCell ref="C21:G21"/>
    <mergeCell ref="C22:G22"/>
    <mergeCell ref="C31:G31"/>
    <mergeCell ref="C32:G32"/>
    <mergeCell ref="C33:G33"/>
    <mergeCell ref="C26:G26"/>
    <mergeCell ref="C27:G27"/>
    <mergeCell ref="C28:G28"/>
    <mergeCell ref="C29:G29"/>
    <mergeCell ref="C30:G30"/>
  </mergeCells>
  <hyperlinks>
    <hyperlink ref="C10:G10" r:id="rId1" display="Enquestes de satisfacció"/>
    <hyperlink ref="C21:G21" r:id="rId2" display="Enquestes de satisfacció"/>
    <hyperlink ref="C32:G32" r:id="rId3" display="Enquestes de satisfacció"/>
  </hyperlinks>
  <printOptions horizontalCentered="1" gridLines="1"/>
  <pageMargins left="0.25" right="0.25" top="0.75" bottom="0.75" header="0" footer="0"/>
  <pageSetup paperSize="9" scale="69" fitToHeight="0" pageOrder="overThenDown" orientation="portrait" cellComments="atEnd"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692"/>
  <sheetViews>
    <sheetView workbookViewId="0">
      <selection activeCell="C12" sqref="C12"/>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172</v>
      </c>
      <c r="C1" s="222"/>
      <c r="D1" s="222"/>
      <c r="E1" s="222"/>
      <c r="F1" s="222"/>
      <c r="G1" s="222"/>
    </row>
    <row r="2" spans="1:7" ht="8.25" customHeight="1">
      <c r="A2" s="13"/>
      <c r="B2" s="19"/>
      <c r="C2" s="19"/>
      <c r="D2" s="19"/>
      <c r="E2" s="19"/>
      <c r="F2" s="19"/>
      <c r="G2" s="19"/>
    </row>
    <row r="3" spans="1:7" ht="7.5" customHeight="1">
      <c r="A3" s="13"/>
      <c r="B3" s="13"/>
      <c r="C3" s="13"/>
      <c r="D3" s="13"/>
      <c r="E3" s="20"/>
      <c r="F3" s="20"/>
      <c r="G3" s="20"/>
    </row>
    <row r="4" spans="1:7" ht="22.5" customHeight="1">
      <c r="A4" s="13"/>
      <c r="B4" s="14" t="s">
        <v>26</v>
      </c>
      <c r="C4" s="267" t="str">
        <f>'Quadre de comandament'!B66 &amp; 'Quadre de comandament'!C66 &amp; 'Quadre de comandament'!D66</f>
        <v>IN02-P5.2</v>
      </c>
      <c r="D4" s="224"/>
      <c r="E4" s="224"/>
      <c r="F4" s="224"/>
      <c r="G4" s="225"/>
    </row>
    <row r="5" spans="1:7" ht="22.5" customHeight="1">
      <c r="A5" s="13"/>
      <c r="B5" s="15" t="s">
        <v>27</v>
      </c>
      <c r="C5" s="267" t="str">
        <f>'Quadre de comandament'!E66</f>
        <v>Satisfacció de l’estudiantat de GRAU amb els serveis</v>
      </c>
      <c r="D5" s="224"/>
      <c r="E5" s="224"/>
      <c r="F5" s="224"/>
      <c r="G5" s="225"/>
    </row>
    <row r="6" spans="1:7" ht="12.75">
      <c r="A6" s="13"/>
      <c r="B6" s="15" t="s">
        <v>28</v>
      </c>
      <c r="C6" s="264" t="s">
        <v>295</v>
      </c>
      <c r="D6" s="224"/>
      <c r="E6" s="224"/>
      <c r="F6" s="224"/>
      <c r="G6" s="225"/>
    </row>
    <row r="7" spans="1:7" ht="34.5" customHeight="1">
      <c r="A7" s="13"/>
      <c r="B7" s="16" t="s">
        <v>29</v>
      </c>
      <c r="C7" s="265" t="str">
        <f>'Quadre de comandament'!I66</f>
        <v>Anual</v>
      </c>
      <c r="D7" s="224"/>
      <c r="E7" s="224"/>
      <c r="F7" s="224"/>
      <c r="G7" s="225"/>
    </row>
    <row r="8" spans="1:7" ht="22.5" customHeight="1">
      <c r="A8" s="13"/>
      <c r="B8" s="14" t="s">
        <v>368</v>
      </c>
      <c r="C8" s="265">
        <f>'Quadre de comandament'!H66</f>
        <v>0</v>
      </c>
      <c r="D8" s="224"/>
      <c r="E8" s="224"/>
      <c r="F8" s="224"/>
      <c r="G8" s="225"/>
    </row>
    <row r="9" spans="1:7" ht="27" customHeight="1">
      <c r="A9" s="13"/>
      <c r="B9" s="17" t="s">
        <v>31</v>
      </c>
      <c r="C9" s="266" t="s">
        <v>288</v>
      </c>
      <c r="D9" s="224"/>
      <c r="E9" s="224"/>
      <c r="F9" s="224"/>
      <c r="G9" s="225"/>
    </row>
    <row r="10" spans="1:7" ht="24" customHeight="1">
      <c r="A10" s="13"/>
      <c r="B10" s="17" t="s">
        <v>32</v>
      </c>
      <c r="C10" s="229" t="s">
        <v>238</v>
      </c>
      <c r="D10" s="230"/>
      <c r="E10" s="230"/>
      <c r="F10" s="230"/>
      <c r="G10" s="231"/>
    </row>
    <row r="11" spans="1:7" ht="22.5" customHeight="1">
      <c r="A11" s="13"/>
      <c r="B11" s="17" t="s">
        <v>33</v>
      </c>
      <c r="C11" s="239" t="s">
        <v>249</v>
      </c>
      <c r="D11" s="224"/>
      <c r="E11" s="224"/>
      <c r="F11" s="224"/>
      <c r="G11" s="225"/>
    </row>
    <row r="12" spans="1:7" ht="9.75" customHeight="1">
      <c r="A12" s="13"/>
      <c r="B12" s="18"/>
      <c r="C12" s="18"/>
      <c r="D12" s="18"/>
      <c r="E12" s="18"/>
      <c r="F12" s="18"/>
      <c r="G12" s="18"/>
    </row>
    <row r="13" spans="1:7" ht="8.25" customHeight="1">
      <c r="A13" s="13"/>
      <c r="B13" s="19"/>
      <c r="C13" s="19"/>
      <c r="D13" s="19"/>
      <c r="E13" s="19"/>
      <c r="F13" s="19"/>
      <c r="G13" s="19"/>
    </row>
    <row r="14" spans="1:7" ht="7.5" customHeight="1">
      <c r="A14" s="13"/>
      <c r="B14" s="13"/>
      <c r="C14" s="13"/>
      <c r="D14" s="13"/>
      <c r="E14" s="20"/>
      <c r="F14" s="20"/>
      <c r="G14" s="20"/>
    </row>
    <row r="15" spans="1:7" ht="22.5" customHeight="1">
      <c r="A15" s="13"/>
      <c r="B15" s="14" t="s">
        <v>26</v>
      </c>
      <c r="C15" s="267" t="str">
        <f>'Quadre de comandament'!B67 &amp; 'Quadre de comandament'!C67 &amp; 'Quadre de comandament'!D67</f>
        <v>IN03-P5.2</v>
      </c>
      <c r="D15" s="224"/>
      <c r="E15" s="224"/>
      <c r="F15" s="224"/>
      <c r="G15" s="225"/>
    </row>
    <row r="16" spans="1:7" ht="22.5" customHeight="1">
      <c r="A16" s="13"/>
      <c r="B16" s="15" t="s">
        <v>27</v>
      </c>
      <c r="C16" s="267" t="str">
        <f>'Quadre de comandament'!E67</f>
        <v>Satisfacció de l’estudiantat de MASTER amb els serveis</v>
      </c>
      <c r="D16" s="224"/>
      <c r="E16" s="224"/>
      <c r="F16" s="224"/>
      <c r="G16" s="225"/>
    </row>
    <row r="17" spans="1:7" ht="12.75">
      <c r="A17" s="13"/>
      <c r="B17" s="15" t="s">
        <v>28</v>
      </c>
      <c r="C17" s="264" t="s">
        <v>294</v>
      </c>
      <c r="D17" s="224"/>
      <c r="E17" s="224"/>
      <c r="F17" s="224"/>
      <c r="G17" s="225"/>
    </row>
    <row r="18" spans="1:7" ht="34.5" customHeight="1">
      <c r="A18" s="13"/>
      <c r="B18" s="16" t="s">
        <v>29</v>
      </c>
      <c r="C18" s="265" t="str">
        <f>'Quadre de comandament'!I67</f>
        <v>Anual</v>
      </c>
      <c r="D18" s="224"/>
      <c r="E18" s="224"/>
      <c r="F18" s="224"/>
      <c r="G18" s="225"/>
    </row>
    <row r="19" spans="1:7" ht="22.5" customHeight="1">
      <c r="A19" s="13"/>
      <c r="B19" s="14" t="s">
        <v>368</v>
      </c>
      <c r="C19" s="265" t="str">
        <f>'Quadre de comandament'!H67</f>
        <v>OE 3.4</v>
      </c>
      <c r="D19" s="224"/>
      <c r="E19" s="224"/>
      <c r="F19" s="224"/>
      <c r="G19" s="225"/>
    </row>
    <row r="20" spans="1:7" ht="27" customHeight="1">
      <c r="A20" s="13"/>
      <c r="B20" s="17" t="s">
        <v>31</v>
      </c>
      <c r="C20" s="266" t="s">
        <v>288</v>
      </c>
      <c r="D20" s="224"/>
      <c r="E20" s="224"/>
      <c r="F20" s="224"/>
      <c r="G20" s="225"/>
    </row>
    <row r="21" spans="1:7" ht="24" customHeight="1">
      <c r="A21" s="13"/>
      <c r="B21" s="17" t="s">
        <v>32</v>
      </c>
      <c r="C21" s="229" t="s">
        <v>238</v>
      </c>
      <c r="D21" s="230"/>
      <c r="E21" s="230"/>
      <c r="F21" s="230"/>
      <c r="G21" s="231"/>
    </row>
    <row r="22" spans="1:7" ht="22.5" customHeight="1">
      <c r="A22" s="13"/>
      <c r="B22" s="17" t="s">
        <v>33</v>
      </c>
      <c r="C22" s="239" t="s">
        <v>249</v>
      </c>
      <c r="D22" s="224"/>
      <c r="E22" s="224"/>
      <c r="F22" s="224"/>
      <c r="G22" s="225"/>
    </row>
    <row r="23" spans="1:7" ht="9.75" customHeight="1">
      <c r="A23" s="13"/>
      <c r="B23" s="18"/>
      <c r="C23" s="18"/>
      <c r="D23" s="18"/>
      <c r="E23" s="18"/>
      <c r="F23" s="18"/>
      <c r="G23" s="18"/>
    </row>
    <row r="24" spans="1:7" ht="8.25" customHeight="1">
      <c r="A24" s="13"/>
      <c r="B24" s="19"/>
      <c r="C24" s="19"/>
      <c r="D24" s="19"/>
      <c r="E24" s="19"/>
      <c r="F24" s="19"/>
      <c r="G24" s="19"/>
    </row>
    <row r="25" spans="1:7" ht="7.5" customHeight="1">
      <c r="A25" s="13"/>
      <c r="B25" s="13"/>
      <c r="C25" s="13"/>
      <c r="D25" s="13"/>
      <c r="E25" s="20"/>
      <c r="F25" s="20"/>
      <c r="G25" s="20"/>
    </row>
    <row r="26" spans="1:7" ht="22.5" customHeight="1">
      <c r="A26" s="13"/>
      <c r="B26" s="14" t="s">
        <v>26</v>
      </c>
      <c r="C26" s="267" t="str">
        <f>'Quadre de comandament'!B68 &amp; 'Quadre de comandament'!C68 &amp; 'Quadre de comandament'!D68</f>
        <v>IN04-P5.2</v>
      </c>
      <c r="D26" s="224"/>
      <c r="E26" s="224"/>
      <c r="F26" s="224"/>
      <c r="G26" s="225"/>
    </row>
    <row r="27" spans="1:7" ht="22.5" customHeight="1">
      <c r="A27" s="13"/>
      <c r="B27" s="15" t="s">
        <v>27</v>
      </c>
      <c r="C27" s="267" t="str">
        <f>'Quadre de comandament'!E68</f>
        <v>Satisfacció del PDI amb els serveis</v>
      </c>
      <c r="D27" s="224"/>
      <c r="E27" s="224"/>
      <c r="F27" s="224"/>
      <c r="G27" s="225"/>
    </row>
    <row r="28" spans="1:7" ht="12.75" customHeight="1">
      <c r="A28" s="13"/>
      <c r="B28" s="15" t="s">
        <v>28</v>
      </c>
      <c r="C28" s="264" t="s">
        <v>296</v>
      </c>
      <c r="D28" s="224"/>
      <c r="E28" s="224"/>
      <c r="F28" s="224"/>
      <c r="G28" s="225"/>
    </row>
    <row r="29" spans="1:7" ht="34.5" customHeight="1">
      <c r="A29" s="13"/>
      <c r="B29" s="16" t="s">
        <v>29</v>
      </c>
      <c r="C29" s="265" t="str">
        <f>'Quadre de comandament'!I68</f>
        <v>Anual</v>
      </c>
      <c r="D29" s="224"/>
      <c r="E29" s="224"/>
      <c r="F29" s="224"/>
      <c r="G29" s="225"/>
    </row>
    <row r="30" spans="1:7" ht="22.5" customHeight="1">
      <c r="A30" s="13"/>
      <c r="B30" s="14" t="s">
        <v>368</v>
      </c>
      <c r="C30" s="265">
        <f>'Quadre de comandament'!H68</f>
        <v>0</v>
      </c>
      <c r="D30" s="224"/>
      <c r="E30" s="224"/>
      <c r="F30" s="224"/>
      <c r="G30" s="225"/>
    </row>
    <row r="31" spans="1:7" ht="27" customHeight="1">
      <c r="A31" s="13"/>
      <c r="B31" s="17" t="s">
        <v>31</v>
      </c>
      <c r="C31" s="266" t="s">
        <v>288</v>
      </c>
      <c r="D31" s="224"/>
      <c r="E31" s="224"/>
      <c r="F31" s="224"/>
      <c r="G31" s="225"/>
    </row>
    <row r="32" spans="1:7" ht="24" customHeight="1">
      <c r="A32" s="13"/>
      <c r="B32" s="17" t="s">
        <v>32</v>
      </c>
      <c r="C32" s="229" t="s">
        <v>238</v>
      </c>
      <c r="D32" s="230"/>
      <c r="E32" s="230"/>
      <c r="F32" s="230"/>
      <c r="G32" s="231"/>
    </row>
    <row r="33" spans="1:7" ht="12.75" customHeight="1">
      <c r="A33" s="13"/>
      <c r="B33" s="17" t="s">
        <v>33</v>
      </c>
      <c r="C33" s="239" t="s">
        <v>249</v>
      </c>
      <c r="D33" s="224"/>
      <c r="E33" s="224"/>
      <c r="F33" s="224"/>
      <c r="G33" s="225"/>
    </row>
    <row r="34" spans="1:7" ht="9.75" customHeight="1">
      <c r="A34" s="13"/>
      <c r="B34" s="18"/>
      <c r="C34" s="18"/>
      <c r="D34" s="18"/>
      <c r="E34" s="18"/>
      <c r="F34" s="18"/>
      <c r="G34" s="18"/>
    </row>
    <row r="35" spans="1:7" ht="10.5" customHeight="1">
      <c r="A35" s="13"/>
      <c r="B35" s="19"/>
      <c r="C35" s="19"/>
      <c r="D35" s="19"/>
      <c r="E35" s="19"/>
      <c r="F35" s="19"/>
      <c r="G35" s="19"/>
    </row>
    <row r="36" spans="1:7" ht="10.5" customHeight="1">
      <c r="A36" s="13"/>
      <c r="B36" s="13"/>
      <c r="C36" s="13"/>
      <c r="D36" s="13"/>
      <c r="E36" s="20"/>
      <c r="F36" s="20"/>
      <c r="G36" s="20"/>
    </row>
    <row r="37" spans="1:7" ht="19.5" customHeight="1">
      <c r="A37" s="13"/>
      <c r="B37" s="14" t="s">
        <v>26</v>
      </c>
      <c r="C37" s="267" t="str">
        <f>'Quadre de comandament'!B69 &amp; 'Quadre de comandament'!C69 &amp; 'Quadre de comandament'!D69</f>
        <v>IN05-P5.2</v>
      </c>
      <c r="D37" s="224"/>
      <c r="E37" s="224"/>
      <c r="F37" s="224"/>
      <c r="G37" s="225"/>
    </row>
    <row r="38" spans="1:7" ht="19.5" customHeight="1">
      <c r="A38" s="13"/>
      <c r="B38" s="15" t="s">
        <v>27</v>
      </c>
      <c r="C38" s="267" t="str">
        <f>'Quadre de comandament'!E69</f>
        <v>Satisfacció del PAS amb els serveis</v>
      </c>
      <c r="D38" s="224"/>
      <c r="E38" s="224"/>
      <c r="F38" s="224"/>
      <c r="G38" s="225"/>
    </row>
    <row r="39" spans="1:7" ht="19.5" customHeight="1">
      <c r="A39" s="13"/>
      <c r="B39" s="15" t="s">
        <v>28</v>
      </c>
      <c r="C39" s="264" t="s">
        <v>297</v>
      </c>
      <c r="D39" s="224"/>
      <c r="E39" s="224"/>
      <c r="F39" s="224"/>
      <c r="G39" s="225"/>
    </row>
    <row r="40" spans="1:7" ht="36.75" customHeight="1">
      <c r="A40" s="13"/>
      <c r="B40" s="16" t="s">
        <v>29</v>
      </c>
      <c r="C40" s="265" t="str">
        <f>'Quadre de comandament'!I69</f>
        <v>Anual</v>
      </c>
      <c r="D40" s="224"/>
      <c r="E40" s="224"/>
      <c r="F40" s="224"/>
      <c r="G40" s="225"/>
    </row>
    <row r="41" spans="1:7" ht="19.5" customHeight="1">
      <c r="A41" s="13"/>
      <c r="B41" s="14" t="s">
        <v>368</v>
      </c>
      <c r="C41" s="265">
        <f>'Quadre de comandament'!H69</f>
        <v>0</v>
      </c>
      <c r="D41" s="224"/>
      <c r="E41" s="224"/>
      <c r="F41" s="224"/>
      <c r="G41" s="225"/>
    </row>
    <row r="42" spans="1:7" ht="19.5" customHeight="1">
      <c r="A42" s="13"/>
      <c r="B42" s="17" t="s">
        <v>31</v>
      </c>
      <c r="C42" s="266" t="s">
        <v>288</v>
      </c>
      <c r="D42" s="224"/>
      <c r="E42" s="224"/>
      <c r="F42" s="224"/>
      <c r="G42" s="225"/>
    </row>
    <row r="43" spans="1:7" ht="19.5" customHeight="1">
      <c r="A43" s="13"/>
      <c r="B43" s="17" t="s">
        <v>32</v>
      </c>
      <c r="C43" s="229" t="s">
        <v>238</v>
      </c>
      <c r="D43" s="230"/>
      <c r="E43" s="230"/>
      <c r="F43" s="230"/>
      <c r="G43" s="231"/>
    </row>
    <row r="44" spans="1:7" ht="19.5" customHeight="1">
      <c r="A44" s="13"/>
      <c r="B44" s="17" t="s">
        <v>33</v>
      </c>
      <c r="C44" s="239" t="s">
        <v>249</v>
      </c>
      <c r="D44" s="224"/>
      <c r="E44" s="224"/>
      <c r="F44" s="224"/>
      <c r="G44" s="225"/>
    </row>
    <row r="45" spans="1:7" ht="12.75">
      <c r="A45" s="13"/>
      <c r="B45" s="13"/>
      <c r="C45" s="13"/>
      <c r="D45" s="13"/>
      <c r="E45" s="13"/>
      <c r="F45" s="13"/>
      <c r="G45" s="13"/>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sheetData>
  <sheetProtection algorithmName="SHA-512" hashValue="XLb+k3T1glDXil1J7tunXmUtjVM8eXU8RfPF0i/V2x6QyvgPh5ES+0zIBm23sTa6ZpsQztI9308nIsmDvMHt9A==" saltValue="N/g8B+c+3Pk2pnoZFRnlTA==" spinCount="100000" sheet="1" objects="1" scenarios="1" selectLockedCells="1" selectUnlockedCells="1"/>
  <mergeCells count="33">
    <mergeCell ref="C4:G4"/>
    <mergeCell ref="B1:G1"/>
    <mergeCell ref="C5:G5"/>
    <mergeCell ref="C6:G6"/>
    <mergeCell ref="C7:G7"/>
    <mergeCell ref="C8:G8"/>
    <mergeCell ref="C9:G9"/>
    <mergeCell ref="C10:G10"/>
    <mergeCell ref="C11:G11"/>
    <mergeCell ref="C15:G15"/>
    <mergeCell ref="C16:G16"/>
    <mergeCell ref="C17:G17"/>
    <mergeCell ref="C18:G18"/>
    <mergeCell ref="C19:G19"/>
    <mergeCell ref="C20:G20"/>
    <mergeCell ref="C21:G21"/>
    <mergeCell ref="C22:G22"/>
    <mergeCell ref="C26:G26"/>
    <mergeCell ref="C27:G27"/>
    <mergeCell ref="C28:G28"/>
    <mergeCell ref="C29:G29"/>
    <mergeCell ref="C30:G30"/>
    <mergeCell ref="C31:G31"/>
    <mergeCell ref="C32:G32"/>
    <mergeCell ref="C33:G33"/>
    <mergeCell ref="C37:G37"/>
    <mergeCell ref="C38:G38"/>
    <mergeCell ref="C44:G44"/>
    <mergeCell ref="C39:G39"/>
    <mergeCell ref="C40:G40"/>
    <mergeCell ref="C41:G41"/>
    <mergeCell ref="C42:G42"/>
    <mergeCell ref="C43:G43"/>
  </mergeCells>
  <hyperlinks>
    <hyperlink ref="C10:G10" r:id="rId1" display="Enquestes de satisfacció"/>
    <hyperlink ref="C21:G21" r:id="rId2" display="Enquestes de satisfacció"/>
    <hyperlink ref="C32:G32" r:id="rId3" display="Enquestes de satisfacció"/>
    <hyperlink ref="C43:G43" r:id="rId4" display="Enquestes de satisfacció"/>
  </hyperlinks>
  <printOptions horizontalCentered="1"/>
  <pageMargins left="0.25" right="0.25" top="0.75" bottom="0.75" header="0" footer="0"/>
  <pageSetup paperSize="9" scale="69" pageOrder="overThenDown" orientation="portrait"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723"/>
  <sheetViews>
    <sheetView workbookViewId="0">
      <selection activeCell="C31" sqref="C31"/>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173</v>
      </c>
      <c r="C1" s="222"/>
      <c r="D1" s="222"/>
      <c r="E1" s="222"/>
      <c r="F1" s="222"/>
      <c r="G1" s="222"/>
    </row>
    <row r="2" spans="1:7" ht="10.5" customHeight="1">
      <c r="A2" s="13"/>
      <c r="B2" s="19"/>
      <c r="C2" s="19"/>
      <c r="D2" s="19"/>
      <c r="E2" s="19"/>
      <c r="F2" s="19"/>
      <c r="G2" s="19"/>
    </row>
    <row r="3" spans="1:7" ht="10.5" customHeight="1">
      <c r="A3" s="13"/>
      <c r="B3" s="13"/>
      <c r="C3" s="13"/>
      <c r="D3" s="13"/>
      <c r="E3" s="20"/>
      <c r="F3" s="20"/>
      <c r="G3" s="20"/>
    </row>
    <row r="4" spans="1:7" ht="19.5" customHeight="1">
      <c r="A4" s="13"/>
      <c r="B4" s="14" t="s">
        <v>26</v>
      </c>
      <c r="C4" s="235" t="str">
        <f>'Quadre de comandament'!B70 &amp; 'Quadre de comandament'!C70 &amp; 'Quadre de comandament'!D70</f>
        <v>IN03-P7.1</v>
      </c>
      <c r="D4" s="224"/>
      <c r="E4" s="224"/>
      <c r="F4" s="224"/>
      <c r="G4" s="225"/>
    </row>
    <row r="5" spans="1:7" ht="19.5" customHeight="1">
      <c r="A5" s="13"/>
      <c r="B5" s="15" t="s">
        <v>27</v>
      </c>
      <c r="C5" s="235" t="str">
        <f>'Quadre de comandament'!E70</f>
        <v>Satisfacció de l’estudiantat de nou ingrés</v>
      </c>
      <c r="D5" s="224"/>
      <c r="E5" s="224"/>
      <c r="F5" s="224"/>
      <c r="G5" s="225"/>
    </row>
    <row r="6" spans="1:7" ht="19.5" customHeight="1">
      <c r="A6" s="13"/>
      <c r="B6" s="15" t="s">
        <v>28</v>
      </c>
      <c r="C6" s="235" t="s">
        <v>299</v>
      </c>
      <c r="D6" s="224"/>
      <c r="E6" s="224"/>
      <c r="F6" s="224"/>
      <c r="G6" s="225"/>
    </row>
    <row r="7" spans="1:7" ht="31.5" customHeight="1">
      <c r="A7" s="13"/>
      <c r="B7" s="16" t="s">
        <v>29</v>
      </c>
      <c r="C7" s="238" t="str">
        <f>'Quadre de comandament'!I70</f>
        <v>Anual</v>
      </c>
      <c r="D7" s="224"/>
      <c r="E7" s="224"/>
      <c r="F7" s="224"/>
      <c r="G7" s="225"/>
    </row>
    <row r="8" spans="1:7" ht="19.5" customHeight="1">
      <c r="A8" s="13"/>
      <c r="B8" s="14" t="s">
        <v>30</v>
      </c>
      <c r="C8" s="238">
        <f>'Quadre de comandament'!H70</f>
        <v>0</v>
      </c>
      <c r="D8" s="224"/>
      <c r="E8" s="224"/>
      <c r="F8" s="224"/>
      <c r="G8" s="225"/>
    </row>
    <row r="9" spans="1:7" ht="19.5" customHeight="1">
      <c r="A9" s="13"/>
      <c r="B9" s="17" t="s">
        <v>31</v>
      </c>
      <c r="C9" s="238" t="s">
        <v>298</v>
      </c>
      <c r="D9" s="224"/>
      <c r="E9" s="224"/>
      <c r="F9" s="224"/>
      <c r="G9" s="225"/>
    </row>
    <row r="10" spans="1:7" ht="19.5" customHeight="1">
      <c r="A10" s="13"/>
      <c r="B10" s="17" t="s">
        <v>32</v>
      </c>
      <c r="C10" s="229" t="s">
        <v>238</v>
      </c>
      <c r="D10" s="230"/>
      <c r="E10" s="230"/>
      <c r="F10" s="230"/>
      <c r="G10" s="231"/>
    </row>
    <row r="11" spans="1:7" ht="19.5" customHeight="1">
      <c r="A11" s="13"/>
      <c r="B11" s="17" t="s">
        <v>33</v>
      </c>
      <c r="C11" s="239" t="s">
        <v>249</v>
      </c>
      <c r="D11" s="224"/>
      <c r="E11" s="224"/>
      <c r="F11" s="224"/>
      <c r="G11" s="225"/>
    </row>
    <row r="12" spans="1:7" ht="10.5" customHeight="1">
      <c r="A12" s="13"/>
      <c r="B12" s="18"/>
      <c r="C12" s="18"/>
      <c r="D12" s="18"/>
      <c r="E12" s="18"/>
      <c r="F12" s="18"/>
      <c r="G12" s="18"/>
    </row>
    <row r="13" spans="1:7" ht="12.75">
      <c r="A13" s="13"/>
      <c r="B13" s="13"/>
      <c r="C13" s="13"/>
      <c r="D13" s="13"/>
      <c r="E13" s="13"/>
      <c r="F13" s="13"/>
      <c r="G13" s="13"/>
    </row>
    <row r="14" spans="1:7" ht="12.75">
      <c r="A14" s="13"/>
      <c r="B14" s="13"/>
      <c r="C14" s="13"/>
      <c r="D14" s="13"/>
      <c r="E14" s="13"/>
      <c r="F14" s="13"/>
      <c r="G14" s="13"/>
    </row>
    <row r="15" spans="1:7" ht="12.75">
      <c r="A15" s="13"/>
      <c r="B15" s="13"/>
      <c r="C15" s="13"/>
      <c r="D15" s="13"/>
      <c r="E15" s="13"/>
      <c r="F15" s="13"/>
      <c r="G15" s="13"/>
    </row>
    <row r="16" spans="1:7" ht="12.75">
      <c r="A16" s="13"/>
      <c r="B16" s="13"/>
      <c r="C16" s="13"/>
      <c r="D16" s="13"/>
      <c r="E16" s="13"/>
      <c r="F16" s="13"/>
      <c r="G16" s="13"/>
    </row>
    <row r="17" spans="1:7" ht="12.75">
      <c r="A17" s="13"/>
      <c r="B17" s="13"/>
      <c r="C17" s="13"/>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c r="B20" s="13"/>
      <c r="C20" s="13"/>
      <c r="D20" s="13"/>
      <c r="E20" s="13"/>
      <c r="F20" s="13"/>
      <c r="G20" s="13"/>
    </row>
    <row r="21" spans="1:7" ht="12.75">
      <c r="A21" s="13"/>
      <c r="B21" s="13"/>
      <c r="C21" s="13"/>
      <c r="D21" s="13"/>
      <c r="E21" s="13"/>
      <c r="F21" s="13"/>
      <c r="G21" s="13"/>
    </row>
    <row r="22" spans="1:7" ht="12.75">
      <c r="A22" s="13"/>
      <c r="B22" s="13"/>
      <c r="C22" s="13"/>
      <c r="D22" s="13"/>
      <c r="E22" s="13"/>
      <c r="F22" s="13"/>
      <c r="G22" s="13"/>
    </row>
    <row r="23" spans="1:7" ht="12.75">
      <c r="A23" s="13"/>
      <c r="B23" s="13"/>
      <c r="C23" s="13"/>
      <c r="D23" s="13"/>
      <c r="E23" s="13"/>
      <c r="F23" s="13"/>
      <c r="G23" s="13"/>
    </row>
    <row r="24" spans="1:7" ht="12.75">
      <c r="A24" s="13"/>
      <c r="B24" s="13"/>
      <c r="C24" s="13"/>
      <c r="D24" s="13"/>
      <c r="E24" s="13"/>
      <c r="F24" s="13"/>
      <c r="G24" s="13"/>
    </row>
    <row r="25" spans="1:7" ht="12.75">
      <c r="A25" s="13"/>
      <c r="B25" s="13"/>
      <c r="C25" s="13"/>
      <c r="D25" s="13"/>
      <c r="E25" s="13"/>
      <c r="F25" s="13"/>
      <c r="G25" s="13"/>
    </row>
    <row r="26" spans="1:7" ht="12.75">
      <c r="A26" s="13"/>
      <c r="B26" s="13"/>
      <c r="C26" s="13"/>
      <c r="D26" s="13"/>
      <c r="E26" s="13"/>
      <c r="F26" s="13"/>
      <c r="G26" s="13"/>
    </row>
    <row r="27" spans="1:7" ht="12.75">
      <c r="A27" s="13"/>
      <c r="B27" s="13"/>
      <c r="C27" s="13"/>
      <c r="D27" s="13"/>
      <c r="E27" s="13"/>
      <c r="F27" s="13"/>
      <c r="G27" s="13"/>
    </row>
    <row r="28" spans="1:7" ht="12.75">
      <c r="A28" s="13"/>
      <c r="B28" s="13"/>
      <c r="C28" s="13"/>
      <c r="D28" s="13"/>
      <c r="E28" s="13"/>
      <c r="F28" s="13"/>
      <c r="G28" s="13"/>
    </row>
    <row r="29" spans="1:7" ht="12.75">
      <c r="A29" s="13"/>
      <c r="B29" s="13"/>
      <c r="C29" s="13"/>
      <c r="D29" s="13"/>
      <c r="E29" s="13"/>
      <c r="F29" s="13"/>
      <c r="G29" s="13"/>
    </row>
    <row r="30" spans="1:7" ht="12.75">
      <c r="A30" s="13"/>
      <c r="B30" s="13"/>
      <c r="C30" s="13"/>
      <c r="D30" s="13"/>
      <c r="E30" s="13"/>
      <c r="F30" s="13"/>
      <c r="G30" s="13"/>
    </row>
    <row r="31" spans="1:7" ht="12.75">
      <c r="A31" s="13"/>
      <c r="B31" s="13"/>
      <c r="C31" s="13"/>
      <c r="D31" s="13"/>
      <c r="E31" s="13"/>
      <c r="F31" s="13"/>
      <c r="G31" s="13"/>
    </row>
    <row r="32" spans="1:7" ht="12.75">
      <c r="A32" s="13"/>
      <c r="B32" s="13"/>
      <c r="C32" s="13"/>
      <c r="D32" s="13"/>
      <c r="E32" s="13"/>
      <c r="F32" s="13"/>
      <c r="G32" s="13"/>
    </row>
    <row r="33" spans="1:7" ht="12.75">
      <c r="A33" s="13"/>
      <c r="B33" s="13"/>
      <c r="C33" s="13"/>
      <c r="D33" s="13"/>
      <c r="E33" s="13"/>
      <c r="F33" s="13"/>
      <c r="G33" s="13"/>
    </row>
    <row r="34" spans="1:7" ht="12.75">
      <c r="A34" s="13"/>
      <c r="B34" s="13"/>
      <c r="C34" s="13"/>
      <c r="D34" s="13"/>
      <c r="E34" s="13"/>
      <c r="F34" s="13"/>
      <c r="G34" s="13"/>
    </row>
    <row r="35" spans="1:7" ht="12.75">
      <c r="A35" s="13"/>
      <c r="B35" s="13"/>
      <c r="C35" s="13"/>
      <c r="D35" s="13"/>
      <c r="E35" s="13"/>
      <c r="F35" s="13"/>
      <c r="G35" s="13"/>
    </row>
    <row r="36" spans="1:7" ht="12.75">
      <c r="A36" s="13"/>
      <c r="B36" s="13"/>
      <c r="C36" s="13"/>
      <c r="D36" s="13"/>
      <c r="E36" s="13"/>
      <c r="F36" s="13"/>
      <c r="G36" s="13"/>
    </row>
    <row r="37" spans="1:7" ht="12.75">
      <c r="A37" s="13"/>
      <c r="B37" s="13"/>
      <c r="C37" s="13"/>
      <c r="D37" s="13"/>
      <c r="E37" s="13"/>
      <c r="F37" s="13"/>
      <c r="G37" s="13"/>
    </row>
    <row r="38" spans="1:7" ht="12.75">
      <c r="A38" s="13"/>
      <c r="B38" s="13"/>
      <c r="C38" s="13"/>
      <c r="D38" s="13"/>
      <c r="E38" s="13"/>
      <c r="F38" s="13"/>
      <c r="G38" s="13"/>
    </row>
    <row r="39" spans="1:7" ht="12.75">
      <c r="A39" s="13"/>
      <c r="B39" s="13"/>
      <c r="C39" s="13"/>
      <c r="D39" s="13"/>
      <c r="E39" s="13"/>
      <c r="F39" s="13"/>
      <c r="G39" s="13"/>
    </row>
    <row r="40" spans="1:7" ht="12.75">
      <c r="A40" s="13"/>
      <c r="B40" s="13"/>
      <c r="C40" s="13"/>
      <c r="D40" s="13"/>
      <c r="E40" s="13"/>
      <c r="F40" s="13"/>
      <c r="G40" s="13"/>
    </row>
    <row r="41" spans="1:7" ht="12.75">
      <c r="A41" s="13"/>
      <c r="B41" s="13"/>
      <c r="C41" s="13"/>
      <c r="D41" s="13"/>
      <c r="E41" s="13"/>
      <c r="F41" s="13"/>
      <c r="G41" s="13"/>
    </row>
    <row r="42" spans="1:7" ht="12.75">
      <c r="A42" s="13"/>
      <c r="B42" s="13"/>
      <c r="C42" s="13"/>
      <c r="D42" s="13"/>
      <c r="E42" s="13"/>
      <c r="F42" s="13"/>
      <c r="G42" s="13"/>
    </row>
    <row r="43" spans="1:7" ht="12.75">
      <c r="A43" s="13"/>
      <c r="B43" s="13"/>
      <c r="C43" s="13"/>
      <c r="D43" s="13"/>
      <c r="E43" s="13"/>
      <c r="F43" s="13"/>
      <c r="G43" s="13"/>
    </row>
    <row r="44" spans="1:7" ht="12.75">
      <c r="A44" s="13"/>
      <c r="B44" s="13"/>
      <c r="C44" s="13"/>
      <c r="D44" s="13"/>
      <c r="E44" s="13"/>
      <c r="F44" s="13"/>
      <c r="G44" s="13"/>
    </row>
    <row r="45" spans="1:7" ht="12.75">
      <c r="A45" s="13"/>
      <c r="B45" s="13"/>
      <c r="C45" s="13"/>
      <c r="D45" s="13"/>
      <c r="E45" s="13"/>
      <c r="F45" s="13"/>
      <c r="G45" s="13"/>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sheetData>
  <sheetProtection algorithmName="SHA-512" hashValue="/GQM8dXGxqdtQNmFTMsF9qdMTMuRPvbFAj9MtJ3L+5ttCp1JTiwor7n5FDxaSUGpaO3wm5PpXX34JW+9lELzow==" saltValue="s9Mm0mzodrVwoygj4SPvAA==" spinCount="100000" sheet="1" objects="1" scenarios="1" selectLockedCells="1" selectUnlockedCells="1"/>
  <mergeCells count="9">
    <mergeCell ref="C4:G4"/>
    <mergeCell ref="C5:G5"/>
    <mergeCell ref="C6:G6"/>
    <mergeCell ref="B1:G1"/>
    <mergeCell ref="C7:G7"/>
    <mergeCell ref="C8:G8"/>
    <mergeCell ref="C9:G9"/>
    <mergeCell ref="C10:G10"/>
    <mergeCell ref="C11:G11"/>
  </mergeCells>
  <hyperlinks>
    <hyperlink ref="C10:G10" r:id="rId1" display="Enquestes de satisfacció"/>
  </hyperlinks>
  <printOptions horizontalCentered="1" gridLines="1"/>
  <pageMargins left="0.25" right="0.25" top="0.75" bottom="0.75" header="0" footer="0"/>
  <pageSetup paperSize="9" scale="69" fitToHeight="0" pageOrder="overThenDown" orientation="portrait" cellComments="atEnd"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workbookViewId="0">
      <selection activeCell="D3" sqref="D3"/>
    </sheetView>
  </sheetViews>
  <sheetFormatPr baseColWidth="10" defaultColWidth="9.140625" defaultRowHeight="12.75"/>
  <cols>
    <col min="2" max="2" width="21.5703125" customWidth="1"/>
    <col min="4" max="4" width="18" customWidth="1"/>
    <col min="5" max="5" width="18" style="25" customWidth="1"/>
    <col min="7" max="7" width="70.7109375" bestFit="1" customWidth="1"/>
  </cols>
  <sheetData>
    <row r="2" spans="2:9" ht="13.5" thickBot="1">
      <c r="B2" s="30" t="s">
        <v>2</v>
      </c>
      <c r="D2" s="30" t="s">
        <v>39</v>
      </c>
      <c r="E2" s="34"/>
      <c r="G2" s="30" t="s">
        <v>1</v>
      </c>
      <c r="H2" s="26" t="s">
        <v>80</v>
      </c>
      <c r="I2" s="35" t="s">
        <v>101</v>
      </c>
    </row>
    <row r="3" spans="2:9" ht="17.25" customHeight="1">
      <c r="B3" s="27" t="s">
        <v>9</v>
      </c>
      <c r="D3" s="27" t="s">
        <v>40</v>
      </c>
      <c r="E3" s="34"/>
      <c r="G3" s="32" t="s">
        <v>46</v>
      </c>
      <c r="H3" s="26" t="s">
        <v>77</v>
      </c>
      <c r="I3" s="25" t="str">
        <f>B3</f>
        <v>Estratègic</v>
      </c>
    </row>
    <row r="4" spans="2:9" ht="17.25" customHeight="1">
      <c r="B4" s="28" t="s">
        <v>10</v>
      </c>
      <c r="D4" s="28" t="s">
        <v>41</v>
      </c>
      <c r="E4" s="34"/>
      <c r="G4" s="32" t="s">
        <v>47</v>
      </c>
      <c r="H4" s="26" t="s">
        <v>97</v>
      </c>
      <c r="I4" t="str">
        <f>B3</f>
        <v>Estratègic</v>
      </c>
    </row>
    <row r="5" spans="2:9" ht="17.25" customHeight="1">
      <c r="B5" s="29" t="s">
        <v>37</v>
      </c>
      <c r="D5" s="26" t="s">
        <v>175</v>
      </c>
      <c r="G5" s="32" t="s">
        <v>48</v>
      </c>
      <c r="H5" s="26" t="s">
        <v>98</v>
      </c>
      <c r="I5" t="str">
        <f>B3</f>
        <v>Estratègic</v>
      </c>
    </row>
    <row r="6" spans="2:9" ht="17.25" customHeight="1">
      <c r="B6" s="31" t="s">
        <v>38</v>
      </c>
      <c r="D6" s="26" t="s">
        <v>281</v>
      </c>
      <c r="G6" s="32" t="s">
        <v>49</v>
      </c>
      <c r="H6" s="26" t="s">
        <v>99</v>
      </c>
      <c r="I6" t="str">
        <f>B3</f>
        <v>Estratègic</v>
      </c>
    </row>
    <row r="7" spans="2:9">
      <c r="G7" s="32" t="s">
        <v>50</v>
      </c>
      <c r="H7" s="26" t="s">
        <v>100</v>
      </c>
      <c r="I7" t="str">
        <f>B3</f>
        <v>Estratègic</v>
      </c>
    </row>
    <row r="8" spans="2:9">
      <c r="G8" s="32" t="s">
        <v>51</v>
      </c>
      <c r="H8" s="26" t="s">
        <v>81</v>
      </c>
      <c r="I8" t="str">
        <f>B4</f>
        <v>Clau</v>
      </c>
    </row>
    <row r="9" spans="2:9">
      <c r="G9" s="32" t="s">
        <v>52</v>
      </c>
      <c r="H9" s="26" t="s">
        <v>82</v>
      </c>
      <c r="I9" t="str">
        <f>B4</f>
        <v>Clau</v>
      </c>
    </row>
    <row r="10" spans="2:9">
      <c r="G10" s="32" t="s">
        <v>53</v>
      </c>
      <c r="H10" s="26" t="s">
        <v>83</v>
      </c>
      <c r="I10" t="str">
        <f>B4</f>
        <v>Clau</v>
      </c>
    </row>
    <row r="11" spans="2:9">
      <c r="G11" s="32" t="s">
        <v>54</v>
      </c>
      <c r="H11" s="26" t="s">
        <v>84</v>
      </c>
      <c r="I11" t="str">
        <f>B4</f>
        <v>Clau</v>
      </c>
    </row>
    <row r="12" spans="2:9">
      <c r="G12" s="32" t="s">
        <v>55</v>
      </c>
      <c r="H12" s="26" t="s">
        <v>85</v>
      </c>
      <c r="I12" t="str">
        <f>B4</f>
        <v>Clau</v>
      </c>
    </row>
    <row r="13" spans="2:9">
      <c r="G13" s="32" t="s">
        <v>56</v>
      </c>
      <c r="H13" s="26" t="s">
        <v>86</v>
      </c>
      <c r="I13" t="str">
        <f>B4</f>
        <v>Clau</v>
      </c>
    </row>
    <row r="14" spans="2:9">
      <c r="G14" s="32" t="s">
        <v>57</v>
      </c>
      <c r="H14" s="26" t="s">
        <v>87</v>
      </c>
      <c r="I14" t="str">
        <f>B6</f>
        <v>Millora</v>
      </c>
    </row>
    <row r="15" spans="2:9">
      <c r="G15" s="32" t="s">
        <v>58</v>
      </c>
      <c r="H15" s="26" t="s">
        <v>88</v>
      </c>
      <c r="I15" t="str">
        <f>B3</f>
        <v>Estratègic</v>
      </c>
    </row>
    <row r="16" spans="2:9">
      <c r="G16" s="32" t="s">
        <v>59</v>
      </c>
      <c r="H16" s="26" t="s">
        <v>89</v>
      </c>
      <c r="I16" t="str">
        <f>B5</f>
        <v>Suport</v>
      </c>
    </row>
    <row r="17" spans="7:9">
      <c r="G17" s="32" t="s">
        <v>60</v>
      </c>
      <c r="H17" s="26" t="s">
        <v>90</v>
      </c>
      <c r="I17" t="str">
        <f>B5</f>
        <v>Suport</v>
      </c>
    </row>
    <row r="18" spans="7:9">
      <c r="G18" s="32" t="s">
        <v>61</v>
      </c>
      <c r="H18" s="26" t="s">
        <v>91</v>
      </c>
      <c r="I18" t="str">
        <f>B5</f>
        <v>Suport</v>
      </c>
    </row>
    <row r="19" spans="7:9">
      <c r="G19" s="32" t="s">
        <v>62</v>
      </c>
      <c r="H19" s="26" t="s">
        <v>92</v>
      </c>
      <c r="I19" t="str">
        <f>B5</f>
        <v>Suport</v>
      </c>
    </row>
    <row r="20" spans="7:9">
      <c r="G20" s="32" t="s">
        <v>63</v>
      </c>
      <c r="H20" s="26" t="s">
        <v>93</v>
      </c>
      <c r="I20" t="str">
        <f>B5</f>
        <v>Suport</v>
      </c>
    </row>
    <row r="21" spans="7:9">
      <c r="G21" s="32" t="s">
        <v>64</v>
      </c>
      <c r="H21" s="26" t="s">
        <v>94</v>
      </c>
      <c r="I21" t="str">
        <f>B6</f>
        <v>Millora</v>
      </c>
    </row>
    <row r="22" spans="7:9">
      <c r="G22" s="32" t="s">
        <v>65</v>
      </c>
      <c r="H22" s="26" t="s">
        <v>95</v>
      </c>
      <c r="I22" s="25" t="str">
        <f>B4</f>
        <v>Clau</v>
      </c>
    </row>
    <row r="23" spans="7:9">
      <c r="G23" s="32" t="s">
        <v>66</v>
      </c>
      <c r="H23" s="26" t="s">
        <v>96</v>
      </c>
      <c r="I23" t="str">
        <f>B6</f>
        <v>Millora</v>
      </c>
    </row>
  </sheetData>
  <hyperlinks>
    <hyperlink ref="G3" location="P1.1!A1" display="1.1 Definir política i objectius de qualitat de la formació"/>
    <hyperlink ref="G4" location="P2.1!A1" display="2.1.1 Garantir la qualitat dels programes formatius: Verificació"/>
    <hyperlink ref="G5" location="P2.1!A1" display="2.1.2 Garantir la qualitat dels programes formatius: Seguiment"/>
    <hyperlink ref="G6" location="P2.1!A1" display="2.1.3 Garantir la qualitat dels programes formatius: Modificació"/>
    <hyperlink ref="G7" location="P2.1!A1" display="2.1.4 Garantir la qualitat dels programes formatius: Acreditació"/>
    <hyperlink ref="G8" location="P3.1!A1" display="3.1 Definir els perfils d’ingrés, egrés i criteris d'accés"/>
    <hyperlink ref="G9" location="P3.2!A1" display="3.2 Suport i orientació a l'estudiantat"/>
    <hyperlink ref="G10" location="P3.3!A1" display="3.3 Metodologia d’ensenyament i avaluació"/>
    <hyperlink ref="G11" location="P3.4!A1" display="3.4 Gestionar la mobilitat de l'estudiantat"/>
    <hyperlink ref="G12" location="P3.5!A1" display="3.5 Gestionar l'orientació professional"/>
    <hyperlink ref="G13" location="P3.6!A1" display="3.6 Gestionar les pràctiques externes"/>
    <hyperlink ref="G14" location="P3.7!A1" display="3.7 Gestionar queixes, reclamacions, suggeriments i felicitacions"/>
    <hyperlink ref="G15" location="P4.1!A1" display="4.1 Definir les polítiques de PDI"/>
    <hyperlink ref="G16" location="P4.2!A1" display="4.2 Captació i selecció de PDI"/>
    <hyperlink ref="G17" location="P4.3!A1" display="4.3 Formació de PDI"/>
    <hyperlink ref="G18" location="P4.4!A1" display="4.4 Avaluació, promoció i reconeixement del PDI"/>
    <hyperlink ref="G19" location="P5.1!A1" display="5.1 Gestionar i millorar els recursos materials"/>
    <hyperlink ref="G20" location="P5.2!A1" display="5.2 Gestionar i millorar els serveis"/>
    <hyperlink ref="G21" location="P6.1!A1" display="6.1 Recollir i analitzar els resultats"/>
    <hyperlink ref="G22" location="P7.1!A1" display="7.1 Publicar informació i rendir comptes sobre els programes formatius"/>
    <hyperlink ref="G23" location="P8.1!A1" display="8.1 Desplegament, seguiment i revisió del SGIQ, i control de la documentació"/>
  </hyperlinks>
  <pageMargins left="0.7" right="0.7" top="0.75" bottom="0.75" header="0.3" footer="0.3"/>
  <tableParts count="3">
    <tablePart r:id="rId1"/>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pageSetUpPr fitToPage="1"/>
  </sheetPr>
  <dimension ref="A1:G858"/>
  <sheetViews>
    <sheetView tabSelected="1" zoomScaleNormal="100" workbookViewId="0">
      <selection activeCell="E24" sqref="E24"/>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174</v>
      </c>
      <c r="C1" s="222"/>
      <c r="D1" s="222"/>
      <c r="E1" s="222"/>
      <c r="F1" s="222"/>
      <c r="G1" s="222"/>
    </row>
    <row r="2" spans="1:7" ht="8.25" customHeight="1">
      <c r="A2" s="13"/>
      <c r="B2" s="19"/>
      <c r="C2" s="19"/>
      <c r="D2" s="19"/>
      <c r="E2" s="19"/>
      <c r="F2" s="19"/>
      <c r="G2" s="19"/>
    </row>
    <row r="3" spans="1:7" ht="7.5" customHeight="1">
      <c r="A3" s="13"/>
      <c r="B3" s="13"/>
      <c r="C3" s="13"/>
      <c r="D3" s="13"/>
      <c r="E3" s="20"/>
      <c r="F3" s="20"/>
      <c r="G3" s="20"/>
    </row>
    <row r="4" spans="1:7" ht="19.5" customHeight="1">
      <c r="A4" s="13"/>
      <c r="B4" s="14" t="s">
        <v>26</v>
      </c>
      <c r="C4" s="267" t="str">
        <f>'Quadre de comandament'!B71 &amp; 'Quadre de comandament'!C71 &amp; 'Quadre de comandament'!D71</f>
        <v>IN02-P8.1</v>
      </c>
      <c r="D4" s="224"/>
      <c r="E4" s="224"/>
      <c r="F4" s="224"/>
      <c r="G4" s="225"/>
    </row>
    <row r="5" spans="1:7" ht="19.5" customHeight="1">
      <c r="A5" s="13"/>
      <c r="B5" s="15" t="s">
        <v>27</v>
      </c>
      <c r="C5" s="267" t="str">
        <f>'Quadre de comandament'!E71</f>
        <v>Nombre de processos implantats</v>
      </c>
      <c r="D5" s="224"/>
      <c r="E5" s="224"/>
      <c r="F5" s="224"/>
      <c r="G5" s="225"/>
    </row>
    <row r="6" spans="1:7" ht="19.5" customHeight="1">
      <c r="A6" s="13"/>
      <c r="B6" s="15" t="s">
        <v>28</v>
      </c>
      <c r="C6" s="264" t="s">
        <v>160</v>
      </c>
      <c r="D6" s="224"/>
      <c r="E6" s="224"/>
      <c r="F6" s="224"/>
      <c r="G6" s="225"/>
    </row>
    <row r="7" spans="1:7" ht="31.5" customHeight="1">
      <c r="A7" s="13"/>
      <c r="B7" s="16" t="s">
        <v>29</v>
      </c>
      <c r="C7" s="265" t="str">
        <f>'Quadre de comandament'!I71</f>
        <v>Anual</v>
      </c>
      <c r="D7" s="224"/>
      <c r="E7" s="224"/>
      <c r="F7" s="224"/>
      <c r="G7" s="225"/>
    </row>
    <row r="8" spans="1:7" ht="19.5" customHeight="1">
      <c r="A8" s="13"/>
      <c r="B8" s="14" t="s">
        <v>368</v>
      </c>
      <c r="C8" s="265">
        <f>'Quadre de comandament'!H71</f>
        <v>0</v>
      </c>
      <c r="D8" s="224"/>
      <c r="E8" s="224"/>
      <c r="F8" s="224"/>
      <c r="G8" s="225"/>
    </row>
    <row r="9" spans="1:7" ht="19.5" customHeight="1">
      <c r="A9" s="13"/>
      <c r="B9" s="17" t="s">
        <v>31</v>
      </c>
      <c r="C9" s="238" t="s">
        <v>279</v>
      </c>
      <c r="D9" s="224"/>
      <c r="E9" s="224"/>
      <c r="F9" s="224"/>
      <c r="G9" s="225"/>
    </row>
    <row r="10" spans="1:7" ht="19.5" customHeight="1">
      <c r="A10" s="13"/>
      <c r="B10" s="17" t="s">
        <v>32</v>
      </c>
      <c r="C10" s="238" t="s">
        <v>300</v>
      </c>
      <c r="D10" s="224"/>
      <c r="E10" s="224"/>
      <c r="F10" s="224"/>
      <c r="G10" s="225"/>
    </row>
    <row r="11" spans="1:7" ht="19.5" customHeight="1">
      <c r="A11" s="13"/>
      <c r="B11" s="17" t="s">
        <v>33</v>
      </c>
      <c r="C11" s="238" t="s">
        <v>223</v>
      </c>
      <c r="D11" s="224"/>
      <c r="E11" s="224"/>
      <c r="F11" s="224"/>
      <c r="G11" s="225"/>
    </row>
    <row r="12" spans="1:7" ht="7.5" customHeight="1">
      <c r="A12" s="13"/>
      <c r="B12" s="18"/>
      <c r="C12" s="18"/>
      <c r="D12" s="18"/>
      <c r="E12" s="18"/>
      <c r="F12" s="18"/>
      <c r="G12" s="18"/>
    </row>
    <row r="13" spans="1:7" ht="9.75" customHeight="1">
      <c r="A13" s="13"/>
      <c r="B13" s="13"/>
      <c r="C13" s="13"/>
      <c r="D13" s="13"/>
      <c r="E13" s="20"/>
      <c r="F13" s="20"/>
      <c r="G13" s="20"/>
    </row>
    <row r="14" spans="1:7" ht="19.5" customHeight="1">
      <c r="A14" s="13"/>
      <c r="B14" s="13"/>
      <c r="C14" s="13"/>
      <c r="D14" s="13"/>
      <c r="E14" s="13"/>
      <c r="F14" s="13"/>
      <c r="G14" s="13"/>
    </row>
    <row r="15" spans="1:7" ht="19.5" customHeight="1">
      <c r="A15" s="13"/>
      <c r="B15" s="13"/>
      <c r="C15" s="13"/>
      <c r="D15" s="13"/>
      <c r="E15" s="13"/>
      <c r="F15" s="13"/>
      <c r="G15" s="13"/>
    </row>
    <row r="16" spans="1:7" ht="19.5" customHeight="1">
      <c r="A16" s="13"/>
      <c r="B16" s="13"/>
      <c r="C16" s="13"/>
      <c r="D16" s="13"/>
      <c r="E16" s="13"/>
      <c r="F16" s="13"/>
      <c r="G16" s="13"/>
    </row>
    <row r="17" spans="1:7" ht="19.5" customHeight="1">
      <c r="A17" s="13"/>
      <c r="B17" s="13"/>
      <c r="C17" s="13"/>
      <c r="D17" s="13"/>
      <c r="E17" s="13"/>
      <c r="F17" s="13"/>
      <c r="G17" s="13"/>
    </row>
    <row r="18" spans="1:7" ht="19.5" customHeight="1">
      <c r="A18" s="13"/>
      <c r="B18" s="13"/>
      <c r="C18" s="13"/>
      <c r="D18" s="13"/>
      <c r="E18" s="13"/>
      <c r="F18" s="13"/>
      <c r="G18" s="13"/>
    </row>
    <row r="19" spans="1:7" ht="19.5" customHeight="1">
      <c r="A19" s="13"/>
      <c r="B19" s="13"/>
      <c r="C19" s="13"/>
      <c r="D19" s="13"/>
      <c r="E19" s="13"/>
      <c r="F19" s="13"/>
      <c r="G19" s="13"/>
    </row>
    <row r="20" spans="1:7" ht="19.5" customHeight="1">
      <c r="A20" s="13"/>
      <c r="B20" s="13"/>
      <c r="C20" s="13"/>
      <c r="D20" s="13"/>
      <c r="E20" s="13"/>
      <c r="F20" s="13"/>
      <c r="G20" s="13"/>
    </row>
    <row r="21" spans="1:7" ht="19.5" customHeight="1">
      <c r="A21" s="13"/>
      <c r="B21" s="13"/>
      <c r="C21" s="13"/>
      <c r="D21" s="13"/>
      <c r="E21" s="13"/>
      <c r="F21" s="13"/>
      <c r="G21" s="13"/>
    </row>
    <row r="22" spans="1:7" ht="19.5" customHeight="1">
      <c r="A22" s="13"/>
      <c r="B22" s="13"/>
      <c r="C22" s="13"/>
      <c r="D22" s="13"/>
      <c r="E22" s="13"/>
      <c r="F22" s="13"/>
      <c r="G22" s="13"/>
    </row>
    <row r="23" spans="1:7" ht="19.5" customHeight="1">
      <c r="A23" s="13"/>
      <c r="B23" s="13"/>
      <c r="C23" s="13"/>
      <c r="D23" s="13"/>
      <c r="E23" s="13"/>
      <c r="F23" s="13"/>
      <c r="G23" s="13"/>
    </row>
    <row r="24" spans="1:7" ht="19.5" customHeight="1">
      <c r="A24" s="13"/>
      <c r="B24" s="13"/>
      <c r="C24" s="13"/>
      <c r="D24" s="13"/>
      <c r="E24" s="13"/>
      <c r="F24" s="13"/>
      <c r="G24" s="13"/>
    </row>
    <row r="25" spans="1:7" ht="19.5" customHeight="1">
      <c r="A25" s="13"/>
      <c r="B25" s="13"/>
      <c r="C25" s="13"/>
      <c r="D25" s="13"/>
      <c r="E25" s="13"/>
      <c r="F25" s="13"/>
      <c r="G25" s="13"/>
    </row>
    <row r="26" spans="1:7" ht="19.5" customHeight="1">
      <c r="A26" s="13"/>
      <c r="B26" s="13"/>
      <c r="C26" s="13"/>
      <c r="D26" s="13"/>
      <c r="E26" s="13"/>
      <c r="F26" s="13"/>
      <c r="G26" s="13"/>
    </row>
    <row r="27" spans="1:7" ht="19.5" customHeight="1">
      <c r="A27" s="13"/>
      <c r="B27" s="13"/>
      <c r="C27" s="13"/>
      <c r="D27" s="13"/>
      <c r="E27" s="13"/>
      <c r="F27" s="13"/>
      <c r="G27" s="13"/>
    </row>
    <row r="28" spans="1:7" ht="19.5" customHeight="1">
      <c r="A28" s="13"/>
      <c r="B28" s="13"/>
      <c r="C28" s="13"/>
      <c r="D28" s="13"/>
      <c r="E28" s="13"/>
      <c r="F28" s="13"/>
      <c r="G28" s="13"/>
    </row>
    <row r="29" spans="1:7" ht="19.5" customHeight="1">
      <c r="A29" s="13"/>
      <c r="B29" s="13"/>
      <c r="C29" s="13"/>
      <c r="D29" s="13"/>
      <c r="E29" s="13"/>
      <c r="F29" s="13"/>
      <c r="G29" s="13"/>
    </row>
    <row r="30" spans="1:7" ht="19.5" customHeight="1">
      <c r="A30" s="13"/>
      <c r="B30" s="13"/>
      <c r="C30" s="13"/>
      <c r="D30" s="13"/>
      <c r="E30" s="13"/>
      <c r="F30" s="13"/>
      <c r="G30" s="13"/>
    </row>
    <row r="31" spans="1:7" ht="19.5" customHeight="1">
      <c r="A31" s="13"/>
      <c r="B31" s="13"/>
      <c r="C31" s="13"/>
      <c r="D31" s="13"/>
      <c r="E31" s="13"/>
      <c r="F31" s="13"/>
      <c r="G31" s="13"/>
    </row>
    <row r="32" spans="1:7" ht="19.5" customHeight="1">
      <c r="A32" s="13"/>
      <c r="B32" s="13"/>
      <c r="C32" s="13"/>
      <c r="D32" s="13"/>
      <c r="E32" s="13"/>
      <c r="F32" s="13"/>
      <c r="G32" s="13"/>
    </row>
    <row r="33" spans="1:7" ht="19.5" customHeight="1">
      <c r="A33" s="13"/>
      <c r="B33" s="13"/>
      <c r="C33" s="13"/>
      <c r="D33" s="13"/>
      <c r="E33" s="13"/>
      <c r="F33" s="13"/>
      <c r="G33" s="13"/>
    </row>
    <row r="34" spans="1:7" ht="19.5" customHeight="1">
      <c r="A34" s="13"/>
      <c r="B34" s="13"/>
      <c r="C34" s="13"/>
      <c r="D34" s="13"/>
      <c r="E34" s="13"/>
      <c r="F34" s="13"/>
      <c r="G34" s="13"/>
    </row>
    <row r="35" spans="1:7" ht="19.5" customHeight="1">
      <c r="A35" s="13"/>
      <c r="B35" s="13"/>
      <c r="C35" s="13"/>
      <c r="D35" s="13"/>
      <c r="E35" s="13"/>
      <c r="F35" s="13"/>
      <c r="G35" s="13"/>
    </row>
    <row r="36" spans="1:7" ht="19.5" customHeight="1">
      <c r="A36" s="13"/>
      <c r="B36" s="13"/>
      <c r="C36" s="13"/>
      <c r="D36" s="13"/>
      <c r="E36" s="13"/>
      <c r="F36" s="13"/>
      <c r="G36" s="13"/>
    </row>
    <row r="37" spans="1:7" ht="19.5" customHeight="1">
      <c r="A37" s="13"/>
      <c r="B37" s="13"/>
      <c r="C37" s="13"/>
      <c r="D37" s="13"/>
      <c r="E37" s="13"/>
      <c r="F37" s="13"/>
      <c r="G37" s="13"/>
    </row>
    <row r="38" spans="1:7" ht="19.5" customHeight="1">
      <c r="A38" s="13"/>
      <c r="B38" s="13"/>
      <c r="C38" s="13"/>
      <c r="D38" s="13"/>
      <c r="E38" s="13"/>
      <c r="F38" s="13"/>
      <c r="G38" s="13"/>
    </row>
    <row r="39" spans="1:7" ht="19.5" customHeight="1">
      <c r="A39" s="13"/>
      <c r="B39" s="13"/>
      <c r="C39" s="13"/>
      <c r="D39" s="13"/>
      <c r="E39" s="13"/>
      <c r="F39" s="13"/>
      <c r="G39" s="13"/>
    </row>
    <row r="40" spans="1:7" ht="19.5" customHeight="1">
      <c r="A40" s="13"/>
      <c r="B40" s="13"/>
      <c r="C40" s="13"/>
      <c r="D40" s="13"/>
      <c r="E40" s="13"/>
      <c r="F40" s="13"/>
      <c r="G40" s="13"/>
    </row>
    <row r="41" spans="1:7" ht="19.5" customHeight="1">
      <c r="A41" s="13"/>
      <c r="B41" s="13"/>
      <c r="C41" s="13"/>
      <c r="D41" s="13"/>
      <c r="E41" s="13"/>
      <c r="F41" s="13"/>
      <c r="G41" s="13"/>
    </row>
    <row r="42" spans="1:7" ht="19.5" customHeight="1">
      <c r="A42" s="13"/>
      <c r="B42" s="13"/>
      <c r="C42" s="13"/>
      <c r="D42" s="13"/>
      <c r="E42" s="13"/>
      <c r="F42" s="13"/>
      <c r="G42" s="13"/>
    </row>
    <row r="43" spans="1:7" ht="19.5" customHeight="1">
      <c r="A43" s="13"/>
      <c r="B43" s="13"/>
      <c r="C43" s="13"/>
      <c r="D43" s="13"/>
      <c r="E43" s="13"/>
      <c r="F43" s="13"/>
      <c r="G43" s="13"/>
    </row>
    <row r="44" spans="1:7" ht="19.5" customHeight="1">
      <c r="A44" s="13"/>
      <c r="B44" s="13"/>
      <c r="C44" s="13"/>
      <c r="D44" s="13"/>
      <c r="E44" s="13"/>
      <c r="F44" s="13"/>
      <c r="G44" s="13"/>
    </row>
    <row r="45" spans="1:7" ht="19.5" customHeight="1">
      <c r="A45" s="13"/>
      <c r="B45" s="13"/>
      <c r="C45" s="13"/>
      <c r="D45" s="13"/>
      <c r="E45" s="13"/>
      <c r="F45" s="13"/>
      <c r="G45" s="13"/>
    </row>
    <row r="46" spans="1:7" ht="19.5" customHeight="1">
      <c r="A46" s="13"/>
      <c r="B46" s="13"/>
      <c r="C46" s="13"/>
      <c r="D46" s="13"/>
      <c r="E46" s="13"/>
      <c r="F46" s="13"/>
      <c r="G46" s="13"/>
    </row>
    <row r="47" spans="1:7" ht="19.5" customHeight="1">
      <c r="A47" s="13"/>
      <c r="B47" s="13"/>
      <c r="C47" s="13"/>
      <c r="D47" s="13"/>
      <c r="E47" s="13"/>
      <c r="F47" s="13"/>
      <c r="G47" s="13"/>
    </row>
    <row r="48" spans="1:7" ht="19.5" customHeight="1">
      <c r="A48" s="13"/>
      <c r="B48" s="13"/>
      <c r="C48" s="13"/>
      <c r="D48" s="13"/>
      <c r="E48" s="13"/>
      <c r="F48" s="13"/>
      <c r="G48" s="13"/>
    </row>
    <row r="49" spans="1:7" ht="19.5" customHeight="1">
      <c r="A49" s="13"/>
      <c r="B49" s="13"/>
      <c r="C49" s="13"/>
      <c r="D49" s="13"/>
      <c r="E49" s="13"/>
      <c r="F49" s="13"/>
      <c r="G49" s="13"/>
    </row>
    <row r="50" spans="1:7" ht="19.5" customHeight="1">
      <c r="A50" s="13"/>
      <c r="B50" s="13"/>
      <c r="C50" s="13"/>
      <c r="D50" s="13"/>
      <c r="E50" s="13"/>
      <c r="F50" s="13"/>
      <c r="G50" s="13"/>
    </row>
    <row r="51" spans="1:7" ht="19.5" customHeight="1">
      <c r="A51" s="13"/>
      <c r="B51" s="13"/>
      <c r="C51" s="13"/>
      <c r="D51" s="13"/>
      <c r="E51" s="13"/>
      <c r="F51" s="13"/>
      <c r="G51" s="13"/>
    </row>
    <row r="52" spans="1:7" ht="19.5" customHeight="1">
      <c r="A52" s="13"/>
      <c r="B52" s="13"/>
      <c r="C52" s="13"/>
      <c r="D52" s="13"/>
      <c r="E52" s="13"/>
      <c r="F52" s="13"/>
      <c r="G52" s="13"/>
    </row>
    <row r="53" spans="1:7" ht="19.5" customHeight="1">
      <c r="A53" s="13"/>
      <c r="B53" s="13"/>
      <c r="C53" s="13"/>
      <c r="D53" s="13"/>
      <c r="E53" s="13"/>
      <c r="F53" s="13"/>
      <c r="G53" s="13"/>
    </row>
    <row r="54" spans="1:7" ht="19.5" customHeight="1">
      <c r="A54" s="13"/>
      <c r="B54" s="13"/>
      <c r="C54" s="13"/>
      <c r="D54" s="13"/>
      <c r="E54" s="13"/>
      <c r="F54" s="13"/>
      <c r="G54" s="13"/>
    </row>
    <row r="55" spans="1:7" ht="19.5" customHeight="1">
      <c r="A55" s="13"/>
      <c r="B55" s="13"/>
      <c r="C55" s="13"/>
      <c r="D55" s="13"/>
      <c r="E55" s="13"/>
      <c r="F55" s="13"/>
      <c r="G55" s="13"/>
    </row>
    <row r="56" spans="1:7" ht="19.5" customHeight="1">
      <c r="A56" s="13"/>
      <c r="B56" s="13"/>
      <c r="C56" s="13"/>
      <c r="D56" s="13"/>
      <c r="E56" s="13"/>
      <c r="F56" s="13"/>
      <c r="G56" s="13"/>
    </row>
    <row r="57" spans="1:7" ht="19.5" customHeight="1">
      <c r="A57" s="13"/>
      <c r="B57" s="13"/>
      <c r="C57" s="13"/>
      <c r="D57" s="13"/>
      <c r="E57" s="13"/>
      <c r="F57" s="13"/>
      <c r="G57" s="13"/>
    </row>
    <row r="58" spans="1:7" ht="19.5" customHeight="1">
      <c r="A58" s="13"/>
      <c r="B58" s="13"/>
      <c r="C58" s="13"/>
      <c r="D58" s="13"/>
      <c r="E58" s="13"/>
      <c r="F58" s="13"/>
      <c r="G58" s="13"/>
    </row>
    <row r="59" spans="1:7" ht="19.5" customHeight="1">
      <c r="A59" s="13"/>
      <c r="B59" s="13"/>
      <c r="C59" s="13"/>
      <c r="D59" s="13"/>
      <c r="E59" s="13"/>
      <c r="F59" s="13"/>
      <c r="G59" s="13"/>
    </row>
    <row r="60" spans="1:7" ht="19.5" customHeight="1">
      <c r="A60" s="13"/>
      <c r="B60" s="13"/>
      <c r="C60" s="13"/>
      <c r="D60" s="13"/>
      <c r="E60" s="13"/>
      <c r="F60" s="13"/>
      <c r="G60" s="13"/>
    </row>
    <row r="61" spans="1:7" ht="19.5" customHeight="1">
      <c r="A61" s="13"/>
      <c r="B61" s="13"/>
      <c r="C61" s="13"/>
      <c r="D61" s="13"/>
      <c r="E61" s="13"/>
      <c r="F61" s="13"/>
      <c r="G61" s="13"/>
    </row>
    <row r="62" spans="1:7" ht="19.5" customHeight="1">
      <c r="A62" s="13"/>
      <c r="B62" s="13"/>
      <c r="C62" s="13"/>
      <c r="D62" s="13"/>
      <c r="E62" s="13"/>
      <c r="F62" s="13"/>
      <c r="G62" s="13"/>
    </row>
    <row r="63" spans="1:7" ht="19.5" customHeight="1">
      <c r="A63" s="13"/>
      <c r="B63" s="13"/>
      <c r="C63" s="13"/>
      <c r="D63" s="13"/>
      <c r="E63" s="13"/>
      <c r="F63" s="13"/>
      <c r="G63" s="13"/>
    </row>
    <row r="64" spans="1:7" ht="19.5" customHeight="1">
      <c r="A64" s="13"/>
      <c r="B64" s="13"/>
      <c r="C64" s="13"/>
      <c r="D64" s="13"/>
      <c r="E64" s="13"/>
      <c r="F64" s="13"/>
      <c r="G64" s="13"/>
    </row>
    <row r="65" spans="1:7" ht="19.5" customHeight="1">
      <c r="A65" s="13"/>
      <c r="B65" s="13"/>
      <c r="C65" s="13"/>
      <c r="D65" s="13"/>
      <c r="E65" s="13"/>
      <c r="F65" s="13"/>
      <c r="G65" s="13"/>
    </row>
    <row r="66" spans="1:7" ht="19.5" customHeight="1">
      <c r="A66" s="13"/>
      <c r="B66" s="13"/>
      <c r="C66" s="13"/>
      <c r="D66" s="13"/>
      <c r="E66" s="13"/>
      <c r="F66" s="13"/>
      <c r="G66" s="13"/>
    </row>
    <row r="67" spans="1:7" ht="19.5" customHeight="1">
      <c r="A67" s="13"/>
      <c r="B67" s="13"/>
      <c r="C67" s="13"/>
      <c r="D67" s="13"/>
      <c r="E67" s="13"/>
      <c r="F67" s="13"/>
      <c r="G67" s="13"/>
    </row>
    <row r="68" spans="1:7" ht="19.5" customHeight="1">
      <c r="A68" s="13"/>
      <c r="B68" s="13"/>
      <c r="C68" s="13"/>
      <c r="D68" s="13"/>
      <c r="E68" s="13"/>
      <c r="F68" s="13"/>
      <c r="G68" s="13"/>
    </row>
    <row r="69" spans="1:7" ht="19.5" customHeight="1">
      <c r="A69" s="13"/>
      <c r="B69" s="13"/>
      <c r="C69" s="13"/>
      <c r="D69" s="13"/>
      <c r="E69" s="13"/>
      <c r="F69" s="13"/>
      <c r="G69" s="13"/>
    </row>
    <row r="70" spans="1:7" ht="19.5" customHeight="1">
      <c r="A70" s="13"/>
      <c r="B70" s="13"/>
      <c r="C70" s="13"/>
      <c r="D70" s="13"/>
      <c r="E70" s="13"/>
      <c r="F70" s="13"/>
      <c r="G70" s="13"/>
    </row>
    <row r="71" spans="1:7" ht="19.5" customHeight="1">
      <c r="A71" s="13"/>
      <c r="B71" s="13"/>
      <c r="C71" s="13"/>
      <c r="D71" s="13"/>
      <c r="E71" s="13"/>
      <c r="F71" s="13"/>
      <c r="G71" s="13"/>
    </row>
    <row r="72" spans="1:7" ht="19.5" customHeight="1">
      <c r="A72" s="13"/>
      <c r="B72" s="13"/>
      <c r="C72" s="13"/>
      <c r="D72" s="13"/>
      <c r="E72" s="13"/>
      <c r="F72" s="13"/>
      <c r="G72" s="13"/>
    </row>
    <row r="73" spans="1:7" ht="19.5" customHeight="1">
      <c r="A73" s="13"/>
      <c r="B73" s="13"/>
      <c r="C73" s="13"/>
      <c r="D73" s="13"/>
      <c r="E73" s="13"/>
      <c r="F73" s="13"/>
      <c r="G73" s="13"/>
    </row>
    <row r="74" spans="1:7" ht="19.5" customHeight="1">
      <c r="A74" s="13"/>
      <c r="B74" s="13"/>
      <c r="C74" s="13"/>
      <c r="D74" s="13"/>
      <c r="E74" s="13"/>
      <c r="F74" s="13"/>
      <c r="G74" s="13"/>
    </row>
    <row r="75" spans="1:7" ht="19.5" customHeight="1">
      <c r="A75" s="13"/>
      <c r="B75" s="13"/>
      <c r="C75" s="13"/>
      <c r="D75" s="13"/>
      <c r="E75" s="13"/>
      <c r="F75" s="13"/>
      <c r="G75" s="13"/>
    </row>
    <row r="76" spans="1:7" ht="19.5" customHeight="1">
      <c r="A76" s="13"/>
      <c r="B76" s="13"/>
      <c r="C76" s="13"/>
      <c r="D76" s="13"/>
      <c r="E76" s="13"/>
      <c r="F76" s="13"/>
      <c r="G76" s="13"/>
    </row>
    <row r="77" spans="1:7" ht="19.5" customHeight="1">
      <c r="A77" s="13"/>
      <c r="B77" s="13"/>
      <c r="C77" s="13"/>
      <c r="D77" s="13"/>
      <c r="E77" s="13"/>
      <c r="F77" s="13"/>
      <c r="G77" s="13"/>
    </row>
    <row r="78" spans="1:7" ht="19.5" customHeight="1">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row r="788" spans="1:7" ht="12.75">
      <c r="A788" s="13"/>
      <c r="B788" s="13"/>
      <c r="C788" s="13"/>
      <c r="D788" s="13"/>
      <c r="E788" s="13"/>
      <c r="F788" s="13"/>
      <c r="G788" s="13"/>
    </row>
    <row r="789" spans="1:7" ht="12.75">
      <c r="A789" s="13"/>
      <c r="B789" s="13"/>
      <c r="C789" s="13"/>
      <c r="D789" s="13"/>
      <c r="E789" s="13"/>
      <c r="F789" s="13"/>
      <c r="G789" s="13"/>
    </row>
    <row r="790" spans="1:7" ht="12.75">
      <c r="A790" s="13"/>
      <c r="B790" s="13"/>
      <c r="C790" s="13"/>
      <c r="D790" s="13"/>
      <c r="E790" s="13"/>
      <c r="F790" s="13"/>
      <c r="G790" s="13"/>
    </row>
    <row r="791" spans="1:7" ht="12.75">
      <c r="A791" s="13"/>
      <c r="B791" s="13"/>
      <c r="C791" s="13"/>
      <c r="D791" s="13"/>
      <c r="E791" s="13"/>
      <c r="F791" s="13"/>
      <c r="G791" s="13"/>
    </row>
    <row r="792" spans="1:7" ht="12.75">
      <c r="A792" s="13"/>
      <c r="B792" s="13"/>
      <c r="C792" s="13"/>
      <c r="D792" s="13"/>
      <c r="E792" s="13"/>
      <c r="F792" s="13"/>
      <c r="G792" s="13"/>
    </row>
    <row r="793" spans="1:7" ht="12.75">
      <c r="A793" s="13"/>
      <c r="B793" s="13"/>
      <c r="C793" s="13"/>
      <c r="D793" s="13"/>
      <c r="E793" s="13"/>
      <c r="F793" s="13"/>
      <c r="G793" s="13"/>
    </row>
    <row r="794" spans="1:7" ht="12.75">
      <c r="A794" s="13"/>
      <c r="B794" s="13"/>
      <c r="C794" s="13"/>
      <c r="D794" s="13"/>
      <c r="E794" s="13"/>
      <c r="F794" s="13"/>
      <c r="G794" s="13"/>
    </row>
    <row r="795" spans="1:7" ht="12.75">
      <c r="A795" s="13"/>
      <c r="B795" s="13"/>
      <c r="C795" s="13"/>
      <c r="D795" s="13"/>
      <c r="E795" s="13"/>
      <c r="F795" s="13"/>
      <c r="G795" s="13"/>
    </row>
    <row r="796" spans="1:7" ht="12.75">
      <c r="A796" s="13"/>
      <c r="B796" s="13"/>
      <c r="C796" s="13"/>
      <c r="D796" s="13"/>
      <c r="E796" s="13"/>
      <c r="F796" s="13"/>
      <c r="G796" s="13"/>
    </row>
    <row r="797" spans="1:7" ht="12.75">
      <c r="A797" s="13"/>
      <c r="B797" s="13"/>
      <c r="C797" s="13"/>
      <c r="D797" s="13"/>
      <c r="E797" s="13"/>
      <c r="F797" s="13"/>
      <c r="G797" s="13"/>
    </row>
    <row r="798" spans="1:7" ht="12.75">
      <c r="A798" s="13"/>
      <c r="B798" s="13"/>
      <c r="C798" s="13"/>
      <c r="D798" s="13"/>
      <c r="E798" s="13"/>
      <c r="F798" s="13"/>
      <c r="G798" s="13"/>
    </row>
    <row r="799" spans="1:7" ht="12.75">
      <c r="A799" s="13"/>
      <c r="B799" s="13"/>
      <c r="C799" s="13"/>
      <c r="D799" s="13"/>
      <c r="E799" s="13"/>
      <c r="F799" s="13"/>
      <c r="G799" s="13"/>
    </row>
    <row r="800" spans="1:7" ht="12.75">
      <c r="A800" s="13"/>
      <c r="B800" s="13"/>
      <c r="C800" s="13"/>
      <c r="D800" s="13"/>
      <c r="E800" s="13"/>
      <c r="F800" s="13"/>
      <c r="G800" s="13"/>
    </row>
    <row r="801" spans="1:7" ht="12.75">
      <c r="A801" s="13"/>
      <c r="B801" s="13"/>
      <c r="C801" s="13"/>
      <c r="D801" s="13"/>
      <c r="E801" s="13"/>
      <c r="F801" s="13"/>
      <c r="G801" s="13"/>
    </row>
    <row r="802" spans="1:7" ht="12.75">
      <c r="A802" s="13"/>
      <c r="B802" s="13"/>
      <c r="C802" s="13"/>
      <c r="D802" s="13"/>
      <c r="E802" s="13"/>
      <c r="F802" s="13"/>
      <c r="G802" s="13"/>
    </row>
    <row r="803" spans="1:7" ht="12.75">
      <c r="A803" s="13"/>
      <c r="B803" s="13"/>
      <c r="C803" s="13"/>
      <c r="D803" s="13"/>
      <c r="E803" s="13"/>
      <c r="F803" s="13"/>
      <c r="G803" s="13"/>
    </row>
    <row r="804" spans="1:7" ht="12.75">
      <c r="A804" s="13"/>
      <c r="B804" s="13"/>
      <c r="C804" s="13"/>
      <c r="D804" s="13"/>
      <c r="E804" s="13"/>
      <c r="F804" s="13"/>
      <c r="G804" s="13"/>
    </row>
    <row r="805" spans="1:7" ht="12.75">
      <c r="A805" s="13"/>
      <c r="B805" s="13"/>
      <c r="C805" s="13"/>
      <c r="D805" s="13"/>
      <c r="E805" s="13"/>
      <c r="F805" s="13"/>
      <c r="G805" s="13"/>
    </row>
    <row r="806" spans="1:7" ht="12.75">
      <c r="A806" s="13"/>
      <c r="B806" s="13"/>
      <c r="C806" s="13"/>
      <c r="D806" s="13"/>
      <c r="E806" s="13"/>
      <c r="F806" s="13"/>
      <c r="G806" s="13"/>
    </row>
    <row r="807" spans="1:7" ht="12.75">
      <c r="A807" s="13"/>
      <c r="B807" s="13"/>
      <c r="C807" s="13"/>
      <c r="D807" s="13"/>
      <c r="E807" s="13"/>
      <c r="F807" s="13"/>
      <c r="G807" s="13"/>
    </row>
    <row r="808" spans="1:7" ht="12.75">
      <c r="A808" s="13"/>
      <c r="B808" s="13"/>
      <c r="C808" s="13"/>
      <c r="D808" s="13"/>
      <c r="E808" s="13"/>
      <c r="F808" s="13"/>
      <c r="G808" s="13"/>
    </row>
    <row r="809" spans="1:7" ht="12.75">
      <c r="A809" s="13"/>
      <c r="B809" s="13"/>
      <c r="C809" s="13"/>
      <c r="D809" s="13"/>
      <c r="E809" s="13"/>
      <c r="F809" s="13"/>
      <c r="G809" s="13"/>
    </row>
    <row r="810" spans="1:7" ht="12.75">
      <c r="A810" s="13"/>
      <c r="B810" s="13"/>
      <c r="C810" s="13"/>
      <c r="D810" s="13"/>
      <c r="E810" s="13"/>
      <c r="F810" s="13"/>
      <c r="G810" s="13"/>
    </row>
    <row r="811" spans="1:7" ht="12.75">
      <c r="A811" s="13"/>
      <c r="B811" s="13"/>
      <c r="C811" s="13"/>
      <c r="D811" s="13"/>
      <c r="E811" s="13"/>
      <c r="F811" s="13"/>
      <c r="G811" s="13"/>
    </row>
    <row r="812" spans="1:7" ht="12.75">
      <c r="A812" s="13"/>
      <c r="B812" s="13"/>
      <c r="C812" s="13"/>
      <c r="D812" s="13"/>
      <c r="E812" s="13"/>
      <c r="F812" s="13"/>
      <c r="G812" s="13"/>
    </row>
    <row r="813" spans="1:7" ht="12.75">
      <c r="A813" s="13"/>
      <c r="B813" s="13"/>
      <c r="C813" s="13"/>
      <c r="D813" s="13"/>
      <c r="E813" s="13"/>
      <c r="F813" s="13"/>
      <c r="G813" s="13"/>
    </row>
    <row r="814" spans="1:7" ht="12.75">
      <c r="A814" s="13"/>
      <c r="B814" s="13"/>
      <c r="C814" s="13"/>
      <c r="D814" s="13"/>
      <c r="E814" s="13"/>
      <c r="F814" s="13"/>
      <c r="G814" s="13"/>
    </row>
    <row r="815" spans="1:7" ht="12.75">
      <c r="A815" s="13"/>
      <c r="B815" s="13"/>
      <c r="C815" s="13"/>
      <c r="D815" s="13"/>
      <c r="E815" s="13"/>
      <c r="F815" s="13"/>
      <c r="G815" s="13"/>
    </row>
    <row r="816" spans="1:7" ht="12.75">
      <c r="A816" s="13"/>
      <c r="B816" s="13"/>
      <c r="C816" s="13"/>
      <c r="D816" s="13"/>
      <c r="E816" s="13"/>
      <c r="F816" s="13"/>
      <c r="G816" s="13"/>
    </row>
    <row r="817" spans="1:7" ht="12.75">
      <c r="A817" s="13"/>
      <c r="B817" s="13"/>
      <c r="C817" s="13"/>
      <c r="D817" s="13"/>
      <c r="E817" s="13"/>
      <c r="F817" s="13"/>
      <c r="G817" s="13"/>
    </row>
    <row r="818" spans="1:7" ht="12.75">
      <c r="A818" s="13"/>
      <c r="B818" s="13"/>
      <c r="C818" s="13"/>
      <c r="D818" s="13"/>
      <c r="E818" s="13"/>
      <c r="F818" s="13"/>
      <c r="G818" s="13"/>
    </row>
    <row r="819" spans="1:7" ht="12.75">
      <c r="A819" s="13"/>
      <c r="B819" s="13"/>
      <c r="C819" s="13"/>
      <c r="D819" s="13"/>
      <c r="E819" s="13"/>
      <c r="F819" s="13"/>
      <c r="G819" s="13"/>
    </row>
    <row r="820" spans="1:7" ht="12.75">
      <c r="A820" s="13"/>
      <c r="B820" s="13"/>
      <c r="C820" s="13"/>
      <c r="D820" s="13"/>
      <c r="E820" s="13"/>
      <c r="F820" s="13"/>
      <c r="G820" s="13"/>
    </row>
    <row r="821" spans="1:7" ht="12.75">
      <c r="A821" s="13"/>
      <c r="B821" s="13"/>
      <c r="C821" s="13"/>
      <c r="D821" s="13"/>
      <c r="E821" s="13"/>
      <c r="F821" s="13"/>
      <c r="G821" s="13"/>
    </row>
    <row r="822" spans="1:7" ht="12.75">
      <c r="A822" s="13"/>
      <c r="B822" s="13"/>
      <c r="C822" s="13"/>
      <c r="D822" s="13"/>
      <c r="E822" s="13"/>
      <c r="F822" s="13"/>
      <c r="G822" s="13"/>
    </row>
    <row r="823" spans="1:7" ht="12.75">
      <c r="A823" s="13"/>
      <c r="B823" s="13"/>
      <c r="C823" s="13"/>
      <c r="D823" s="13"/>
      <c r="E823" s="13"/>
      <c r="F823" s="13"/>
      <c r="G823" s="13"/>
    </row>
    <row r="824" spans="1:7" ht="12.75">
      <c r="A824" s="13"/>
      <c r="B824" s="13"/>
      <c r="C824" s="13"/>
      <c r="D824" s="13"/>
      <c r="E824" s="13"/>
      <c r="F824" s="13"/>
      <c r="G824" s="13"/>
    </row>
    <row r="825" spans="1:7" ht="12.75">
      <c r="A825" s="13"/>
      <c r="B825" s="13"/>
      <c r="C825" s="13"/>
      <c r="D825" s="13"/>
      <c r="E825" s="13"/>
      <c r="F825" s="13"/>
      <c r="G825" s="13"/>
    </row>
    <row r="826" spans="1:7" ht="12.75">
      <c r="A826" s="13"/>
      <c r="B826" s="13"/>
      <c r="C826" s="13"/>
      <c r="D826" s="13"/>
      <c r="E826" s="13"/>
      <c r="F826" s="13"/>
      <c r="G826" s="13"/>
    </row>
    <row r="827" spans="1:7" ht="12.75">
      <c r="A827" s="13"/>
      <c r="B827" s="13"/>
      <c r="C827" s="13"/>
      <c r="D827" s="13"/>
      <c r="E827" s="13"/>
      <c r="F827" s="13"/>
      <c r="G827" s="13"/>
    </row>
    <row r="828" spans="1:7" ht="12.75">
      <c r="A828" s="13"/>
      <c r="B828" s="13"/>
      <c r="C828" s="13"/>
      <c r="D828" s="13"/>
      <c r="E828" s="13"/>
      <c r="F828" s="13"/>
      <c r="G828" s="13"/>
    </row>
    <row r="829" spans="1:7" ht="12.75">
      <c r="A829" s="13"/>
      <c r="B829" s="13"/>
      <c r="C829" s="13"/>
      <c r="D829" s="13"/>
      <c r="E829" s="13"/>
      <c r="F829" s="13"/>
      <c r="G829" s="13"/>
    </row>
    <row r="830" spans="1:7" ht="12.75">
      <c r="A830" s="13"/>
      <c r="B830" s="13"/>
      <c r="C830" s="13"/>
      <c r="D830" s="13"/>
      <c r="E830" s="13"/>
      <c r="F830" s="13"/>
      <c r="G830" s="13"/>
    </row>
    <row r="831" spans="1:7" ht="12.75">
      <c r="A831" s="13"/>
      <c r="B831" s="13"/>
      <c r="C831" s="13"/>
      <c r="D831" s="13"/>
      <c r="E831" s="13"/>
      <c r="F831" s="13"/>
      <c r="G831" s="13"/>
    </row>
    <row r="832" spans="1:7" ht="12.75">
      <c r="A832" s="13"/>
      <c r="B832" s="13"/>
      <c r="C832" s="13"/>
      <c r="D832" s="13"/>
      <c r="E832" s="13"/>
      <c r="F832" s="13"/>
      <c r="G832" s="13"/>
    </row>
    <row r="833" spans="1:7" ht="12.75">
      <c r="A833" s="13"/>
      <c r="B833" s="13"/>
      <c r="C833" s="13"/>
      <c r="D833" s="13"/>
      <c r="E833" s="13"/>
      <c r="F833" s="13"/>
      <c r="G833" s="13"/>
    </row>
    <row r="834" spans="1:7" ht="12.75">
      <c r="A834" s="13"/>
      <c r="B834" s="13"/>
      <c r="C834" s="13"/>
      <c r="D834" s="13"/>
      <c r="E834" s="13"/>
      <c r="F834" s="13"/>
      <c r="G834" s="13"/>
    </row>
    <row r="835" spans="1:7" ht="12.75">
      <c r="A835" s="13"/>
      <c r="B835" s="13"/>
      <c r="C835" s="13"/>
      <c r="D835" s="13"/>
      <c r="E835" s="13"/>
      <c r="F835" s="13"/>
      <c r="G835" s="13"/>
    </row>
    <row r="836" spans="1:7" ht="12.75">
      <c r="A836" s="13"/>
      <c r="B836" s="13"/>
      <c r="C836" s="13"/>
      <c r="D836" s="13"/>
      <c r="E836" s="13"/>
      <c r="F836" s="13"/>
      <c r="G836" s="13"/>
    </row>
    <row r="837" spans="1:7" ht="12.75">
      <c r="A837" s="13"/>
      <c r="B837" s="13"/>
      <c r="C837" s="13"/>
      <c r="D837" s="13"/>
      <c r="E837" s="13"/>
      <c r="F837" s="13"/>
      <c r="G837" s="13"/>
    </row>
    <row r="838" spans="1:7" ht="12.75">
      <c r="A838" s="13"/>
      <c r="B838" s="13"/>
      <c r="C838" s="13"/>
      <c r="D838" s="13"/>
      <c r="E838" s="13"/>
      <c r="F838" s="13"/>
      <c r="G838" s="13"/>
    </row>
    <row r="839" spans="1:7" ht="12.75">
      <c r="A839" s="13"/>
      <c r="B839" s="13"/>
      <c r="C839" s="13"/>
      <c r="D839" s="13"/>
      <c r="E839" s="13"/>
      <c r="F839" s="13"/>
      <c r="G839" s="13"/>
    </row>
    <row r="840" spans="1:7" ht="12.75">
      <c r="A840" s="13"/>
      <c r="B840" s="13"/>
      <c r="C840" s="13"/>
      <c r="D840" s="13"/>
      <c r="E840" s="13"/>
      <c r="F840" s="13"/>
      <c r="G840" s="13"/>
    </row>
    <row r="841" spans="1:7" ht="12.75">
      <c r="A841" s="13"/>
      <c r="B841" s="13"/>
      <c r="C841" s="13"/>
      <c r="D841" s="13"/>
      <c r="E841" s="13"/>
      <c r="F841" s="13"/>
      <c r="G841" s="13"/>
    </row>
    <row r="842" spans="1:7" ht="12.75">
      <c r="A842" s="13"/>
      <c r="B842" s="13"/>
      <c r="C842" s="13"/>
      <c r="D842" s="13"/>
      <c r="E842" s="13"/>
      <c r="F842" s="13"/>
      <c r="G842" s="13"/>
    </row>
    <row r="843" spans="1:7" ht="12.75">
      <c r="A843" s="13"/>
      <c r="B843" s="13"/>
      <c r="C843" s="13"/>
      <c r="D843" s="13"/>
      <c r="E843" s="13"/>
      <c r="F843" s="13"/>
      <c r="G843" s="13"/>
    </row>
    <row r="844" spans="1:7" ht="12.75">
      <c r="A844" s="13"/>
      <c r="B844" s="13"/>
      <c r="C844" s="13"/>
      <c r="D844" s="13"/>
      <c r="E844" s="13"/>
      <c r="F844" s="13"/>
      <c r="G844" s="13"/>
    </row>
    <row r="845" spans="1:7" ht="12.75">
      <c r="A845" s="13"/>
      <c r="B845" s="13"/>
      <c r="C845" s="13"/>
      <c r="D845" s="13"/>
      <c r="E845" s="13"/>
      <c r="F845" s="13"/>
      <c r="G845" s="13"/>
    </row>
    <row r="846" spans="1:7" ht="12.75">
      <c r="A846" s="13"/>
      <c r="B846" s="13"/>
      <c r="C846" s="13"/>
      <c r="D846" s="13"/>
      <c r="E846" s="13"/>
      <c r="F846" s="13"/>
      <c r="G846" s="13"/>
    </row>
    <row r="847" spans="1:7" ht="12.75">
      <c r="A847" s="13"/>
      <c r="B847" s="13"/>
      <c r="C847" s="13"/>
      <c r="D847" s="13"/>
      <c r="E847" s="13"/>
      <c r="F847" s="13"/>
      <c r="G847" s="13"/>
    </row>
    <row r="848" spans="1:7" ht="12.75">
      <c r="A848" s="13"/>
      <c r="B848" s="13"/>
      <c r="C848" s="13"/>
      <c r="D848" s="13"/>
      <c r="E848" s="13"/>
      <c r="F848" s="13"/>
      <c r="G848" s="13"/>
    </row>
    <row r="849" spans="1:7" ht="12.75">
      <c r="A849" s="13"/>
      <c r="B849" s="13"/>
      <c r="C849" s="13"/>
      <c r="D849" s="13"/>
      <c r="E849" s="13"/>
      <c r="F849" s="13"/>
      <c r="G849" s="13"/>
    </row>
    <row r="850" spans="1:7" ht="12.75">
      <c r="A850" s="13"/>
      <c r="B850" s="13"/>
      <c r="C850" s="13"/>
      <c r="D850" s="13"/>
      <c r="E850" s="13"/>
      <c r="F850" s="13"/>
      <c r="G850" s="13"/>
    </row>
    <row r="851" spans="1:7" ht="12.75">
      <c r="A851" s="13"/>
      <c r="B851" s="13"/>
      <c r="C851" s="13"/>
      <c r="D851" s="13"/>
      <c r="E851" s="13"/>
      <c r="F851" s="13"/>
      <c r="G851" s="13"/>
    </row>
    <row r="852" spans="1:7" ht="12.75">
      <c r="A852" s="13"/>
      <c r="B852" s="13"/>
      <c r="C852" s="13"/>
      <c r="D852" s="13"/>
      <c r="E852" s="13"/>
      <c r="F852" s="13"/>
      <c r="G852" s="13"/>
    </row>
    <row r="853" spans="1:7" ht="12.75">
      <c r="A853" s="13"/>
      <c r="B853" s="13"/>
      <c r="C853" s="13"/>
      <c r="D853" s="13"/>
      <c r="E853" s="13"/>
      <c r="F853" s="13"/>
      <c r="G853" s="13"/>
    </row>
    <row r="854" spans="1:7" ht="12.75">
      <c r="A854" s="13"/>
      <c r="B854" s="13"/>
      <c r="C854" s="13"/>
      <c r="D854" s="13"/>
      <c r="E854" s="13"/>
      <c r="F854" s="13"/>
      <c r="G854" s="13"/>
    </row>
    <row r="855" spans="1:7" ht="12.75">
      <c r="A855" s="13"/>
      <c r="B855" s="13"/>
      <c r="C855" s="13"/>
      <c r="D855" s="13"/>
      <c r="E855" s="13"/>
      <c r="F855" s="13"/>
      <c r="G855" s="13"/>
    </row>
    <row r="856" spans="1:7" ht="12.75">
      <c r="A856" s="13"/>
      <c r="B856" s="13"/>
      <c r="C856" s="13"/>
      <c r="D856" s="13"/>
      <c r="E856" s="13"/>
      <c r="F856" s="13"/>
      <c r="G856" s="13"/>
    </row>
    <row r="857" spans="1:7" ht="12.75">
      <c r="A857" s="13"/>
      <c r="B857" s="13"/>
      <c r="C857" s="13"/>
      <c r="D857" s="13"/>
      <c r="E857" s="13"/>
      <c r="F857" s="13"/>
      <c r="G857" s="13"/>
    </row>
    <row r="858" spans="1:7" ht="12.75">
      <c r="A858" s="13"/>
      <c r="B858" s="13"/>
      <c r="C858" s="13"/>
      <c r="D858" s="13"/>
      <c r="E858" s="13"/>
      <c r="F858" s="13"/>
      <c r="G858" s="13"/>
    </row>
  </sheetData>
  <sheetProtection algorithmName="SHA-512" hashValue="AY4OrOPKEpQp96Iz5+PlEIJWp49Y3aMV3glaBiNXQUFdXXC9Pfvs9itorTaeYo9sMnpdU5DgnsK8udz9NJ92Rw==" saltValue="zyz/XKXikZ1RURUwBrXL+w==" spinCount="100000" sheet="1" objects="1" scenarios="1" selectLockedCells="1" selectUnlockedCells="1"/>
  <mergeCells count="9">
    <mergeCell ref="C8:G8"/>
    <mergeCell ref="C9:G9"/>
    <mergeCell ref="C10:G10"/>
    <mergeCell ref="C11:G11"/>
    <mergeCell ref="B1:G1"/>
    <mergeCell ref="C4:G4"/>
    <mergeCell ref="C5:G5"/>
    <mergeCell ref="C6:G6"/>
    <mergeCell ref="C7:G7"/>
  </mergeCells>
  <printOptions horizontalCentered="1" gridLines="1"/>
  <pageMargins left="0.25" right="0.25" top="0.75" bottom="0.75" header="0" footer="0"/>
  <pageSetup paperSize="9" scale="69" fitToHeight="0" pageOrder="overThenDown"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F16"/>
  <sheetViews>
    <sheetView zoomScale="130" zoomScaleNormal="130" workbookViewId="0">
      <selection sqref="A1:XFD1048576"/>
    </sheetView>
  </sheetViews>
  <sheetFormatPr baseColWidth="10" defaultColWidth="12.5703125" defaultRowHeight="15.75" customHeight="1"/>
  <cols>
    <col min="1" max="1" width="18.140625" customWidth="1"/>
  </cols>
  <sheetData>
    <row r="2" spans="1:6" ht="12.75">
      <c r="A2" s="223" t="s">
        <v>11</v>
      </c>
      <c r="B2" s="224"/>
      <c r="C2" s="224"/>
      <c r="D2" s="224"/>
      <c r="E2" s="224"/>
      <c r="F2" s="225"/>
    </row>
    <row r="3" spans="1:6" s="125" customFormat="1" ht="38.25" customHeight="1">
      <c r="A3" s="10" t="s">
        <v>365</v>
      </c>
      <c r="B3" s="226" t="s">
        <v>366</v>
      </c>
      <c r="C3" s="227"/>
      <c r="D3" s="227"/>
      <c r="E3" s="227"/>
      <c r="F3" s="228"/>
    </row>
    <row r="4" spans="1:6" ht="12.75">
      <c r="A4" s="10" t="s">
        <v>233</v>
      </c>
      <c r="B4" s="218" t="s">
        <v>12</v>
      </c>
      <c r="C4" s="219"/>
      <c r="D4" s="219"/>
      <c r="E4" s="219"/>
      <c r="F4" s="220"/>
    </row>
    <row r="5" spans="1:6" ht="12.75">
      <c r="A5" s="10" t="s">
        <v>232</v>
      </c>
      <c r="B5" s="218" t="s">
        <v>13</v>
      </c>
      <c r="C5" s="219"/>
      <c r="D5" s="219"/>
      <c r="E5" s="219"/>
      <c r="F5" s="220"/>
    </row>
    <row r="6" spans="1:6" ht="12.75">
      <c r="A6" s="10" t="s">
        <v>14</v>
      </c>
      <c r="B6" s="218" t="s">
        <v>15</v>
      </c>
      <c r="C6" s="219"/>
      <c r="D6" s="219"/>
      <c r="E6" s="219"/>
      <c r="F6" s="220"/>
    </row>
    <row r="7" spans="1:6" ht="12.75">
      <c r="A7" s="10" t="s">
        <v>16</v>
      </c>
      <c r="B7" s="218" t="s">
        <v>17</v>
      </c>
      <c r="C7" s="219"/>
      <c r="D7" s="219"/>
      <c r="E7" s="219"/>
      <c r="F7" s="220"/>
    </row>
    <row r="8" spans="1:6" ht="12.75">
      <c r="A8" s="10" t="s">
        <v>18</v>
      </c>
      <c r="B8" s="218" t="s">
        <v>19</v>
      </c>
      <c r="C8" s="219"/>
      <c r="D8" s="219"/>
      <c r="E8" s="219"/>
      <c r="F8" s="220"/>
    </row>
    <row r="9" spans="1:6" ht="12.75">
      <c r="A9" s="10" t="s">
        <v>20</v>
      </c>
      <c r="B9" s="218" t="s">
        <v>21</v>
      </c>
      <c r="C9" s="219"/>
      <c r="D9" s="219"/>
      <c r="E9" s="219"/>
      <c r="F9" s="220"/>
    </row>
    <row r="11" spans="1:6" ht="12.75">
      <c r="A11" s="11" t="s">
        <v>22</v>
      </c>
    </row>
    <row r="12" spans="1:6" ht="12.75">
      <c r="A12" s="12" t="s">
        <v>23</v>
      </c>
    </row>
    <row r="13" spans="1:6" ht="12.75">
      <c r="A13" s="11" t="s">
        <v>24</v>
      </c>
    </row>
    <row r="14" spans="1:6" ht="12.75">
      <c r="A14" s="142" t="s">
        <v>381</v>
      </c>
    </row>
    <row r="15" spans="1:6" ht="12.75">
      <c r="A15" s="221" t="s">
        <v>25</v>
      </c>
      <c r="B15" s="222"/>
      <c r="C15" s="222"/>
      <c r="D15" s="222"/>
      <c r="E15" s="222"/>
      <c r="F15" s="222"/>
    </row>
    <row r="16" spans="1:6" ht="15.75" customHeight="1">
      <c r="A16" s="222"/>
      <c r="B16" s="222"/>
      <c r="C16" s="222"/>
      <c r="D16" s="222"/>
      <c r="E16" s="222"/>
      <c r="F16" s="222"/>
    </row>
  </sheetData>
  <sheetProtection algorithmName="SHA-512" hashValue="ihyDqFreRUTGRgQantC3DieSUlB+E9pZNcfm4L/Yaz37Is1aqUZaM8yAZFVr/x9FQquCpJB0DAMKnmDOhqe3Vg==" saltValue="vcugGPx9AtIrpDS6c04vqA==" spinCount="100000" sheet="1" objects="1" scenarios="1" selectLockedCells="1" selectUnlockedCells="1"/>
  <mergeCells count="9">
    <mergeCell ref="B7:F7"/>
    <mergeCell ref="B8:F8"/>
    <mergeCell ref="B9:F9"/>
    <mergeCell ref="A15:F16"/>
    <mergeCell ref="A2:F2"/>
    <mergeCell ref="B4:F4"/>
    <mergeCell ref="B5:F5"/>
    <mergeCell ref="B6:F6"/>
    <mergeCell ref="B3:F3"/>
  </mergeCells>
  <printOptions horizontalCentered="1" gridLines="1"/>
  <pageMargins left="0.7" right="0.7" top="0.75" bottom="0.75" header="0" footer="0"/>
  <pageSetup paperSize="9"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K450"/>
  <sheetViews>
    <sheetView zoomScale="85" zoomScaleNormal="85" workbookViewId="0">
      <selection activeCell="K50" sqref="K50"/>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42</v>
      </c>
      <c r="C1" s="222"/>
      <c r="D1" s="222"/>
      <c r="E1" s="222"/>
      <c r="F1" s="222"/>
      <c r="G1" s="222"/>
    </row>
    <row r="2" spans="1:7" ht="9.75" customHeight="1">
      <c r="A2" s="13"/>
      <c r="B2" s="18"/>
      <c r="C2" s="18"/>
      <c r="D2" s="18"/>
      <c r="E2" s="18"/>
      <c r="F2" s="18"/>
      <c r="G2" s="18"/>
    </row>
    <row r="3" spans="1:7" ht="8.25" customHeight="1">
      <c r="A3" s="13"/>
      <c r="B3" s="19"/>
      <c r="C3" s="19"/>
      <c r="D3" s="19"/>
      <c r="E3" s="19"/>
      <c r="F3" s="19"/>
      <c r="G3" s="19"/>
    </row>
    <row r="4" spans="1:7" ht="7.5" customHeight="1">
      <c r="A4" s="13"/>
      <c r="B4" s="13"/>
      <c r="C4" s="13"/>
      <c r="D4" s="13"/>
      <c r="E4" s="20"/>
      <c r="F4" s="20"/>
      <c r="G4" s="20"/>
    </row>
    <row r="5" spans="1:7" ht="22.5" customHeight="1">
      <c r="A5" s="13"/>
      <c r="B5" s="14" t="s">
        <v>26</v>
      </c>
      <c r="C5" s="235" t="str">
        <f>'Quadre de comandament'!B7 &amp; 'Quadre de comandament'!C7 &amp; 'Quadre de comandament'!D7</f>
        <v>IN03-P1.1</v>
      </c>
      <c r="D5" s="236"/>
      <c r="E5" s="236"/>
      <c r="F5" s="236"/>
      <c r="G5" s="237"/>
    </row>
    <row r="6" spans="1:7" ht="22.5" customHeight="1">
      <c r="A6" s="13"/>
      <c r="B6" s="15" t="s">
        <v>27</v>
      </c>
      <c r="C6" s="235" t="str">
        <f>'Quadre de comandament'!E7</f>
        <v>Assoliment dels objectius de qualitat</v>
      </c>
      <c r="D6" s="236"/>
      <c r="E6" s="236"/>
      <c r="F6" s="236"/>
      <c r="G6" s="237"/>
    </row>
    <row r="7" spans="1:7" ht="22.5" customHeight="1">
      <c r="A7" s="13"/>
      <c r="B7" s="15" t="s">
        <v>28</v>
      </c>
      <c r="C7" s="235" t="s">
        <v>221</v>
      </c>
      <c r="D7" s="224"/>
      <c r="E7" s="224"/>
      <c r="F7" s="224"/>
      <c r="G7" s="225"/>
    </row>
    <row r="8" spans="1:7" ht="38.25">
      <c r="A8" s="13"/>
      <c r="B8" s="16" t="s">
        <v>29</v>
      </c>
      <c r="C8" s="238" t="str">
        <f>'Quadre de comandament'!I7</f>
        <v>Anual</v>
      </c>
      <c r="D8" s="224"/>
      <c r="E8" s="224"/>
      <c r="F8" s="224"/>
      <c r="G8" s="225"/>
    </row>
    <row r="9" spans="1:7" ht="22.5" customHeight="1">
      <c r="A9" s="13"/>
      <c r="B9" s="14" t="s">
        <v>368</v>
      </c>
      <c r="C9" s="238" t="str">
        <f>'Quadre de comandament'!H7</f>
        <v>OE 1.4</v>
      </c>
      <c r="D9" s="224"/>
      <c r="E9" s="224"/>
      <c r="F9" s="224"/>
      <c r="G9" s="225"/>
    </row>
    <row r="10" spans="1:7" ht="22.5" customHeight="1">
      <c r="A10" s="13"/>
      <c r="B10" s="17" t="s">
        <v>31</v>
      </c>
      <c r="C10" s="238" t="s">
        <v>217</v>
      </c>
      <c r="D10" s="224"/>
      <c r="E10" s="224"/>
      <c r="F10" s="224"/>
      <c r="G10" s="225"/>
    </row>
    <row r="11" spans="1:7" ht="22.5" customHeight="1">
      <c r="A11" s="13"/>
      <c r="B11" s="40" t="s">
        <v>32</v>
      </c>
      <c r="C11" s="238" t="s">
        <v>300</v>
      </c>
      <c r="D11" s="224"/>
      <c r="E11" s="224"/>
      <c r="F11" s="224"/>
      <c r="G11" s="225"/>
    </row>
    <row r="12" spans="1:7" ht="22.5" customHeight="1">
      <c r="A12" s="13"/>
      <c r="B12" s="17" t="s">
        <v>33</v>
      </c>
      <c r="C12" s="239" t="s">
        <v>220</v>
      </c>
      <c r="D12" s="224"/>
      <c r="E12" s="224"/>
      <c r="F12" s="224"/>
      <c r="G12" s="225"/>
    </row>
    <row r="13" spans="1:7" ht="8.25" customHeight="1">
      <c r="A13" s="13"/>
      <c r="B13" s="18"/>
      <c r="C13" s="18"/>
      <c r="D13" s="18"/>
      <c r="E13" s="18"/>
      <c r="F13" s="18"/>
      <c r="G13" s="18"/>
    </row>
    <row r="14" spans="1:7" ht="8.25" customHeight="1">
      <c r="A14" s="13"/>
      <c r="B14" s="19"/>
      <c r="C14" s="19"/>
      <c r="D14" s="19"/>
      <c r="E14" s="19"/>
      <c r="F14" s="19"/>
      <c r="G14" s="19"/>
    </row>
    <row r="15" spans="1:7" ht="8.25" customHeight="1">
      <c r="A15" s="13"/>
      <c r="B15" s="13"/>
      <c r="C15" s="13"/>
      <c r="D15" s="13"/>
      <c r="E15" s="20"/>
      <c r="F15" s="20"/>
      <c r="G15" s="20"/>
    </row>
    <row r="16" spans="1:7" ht="19.5" customHeight="1">
      <c r="A16" s="13"/>
      <c r="B16" s="14" t="s">
        <v>26</v>
      </c>
      <c r="C16" s="235" t="str">
        <f>'Quadre de comandament'!B8 &amp; 'Quadre de comandament'!C8 &amp; 'Quadre de comandament'!D8</f>
        <v>IN05-P1.1</v>
      </c>
      <c r="D16" s="236"/>
      <c r="E16" s="236"/>
      <c r="F16" s="236"/>
      <c r="G16" s="237"/>
    </row>
    <row r="17" spans="1:11" ht="19.5" customHeight="1">
      <c r="A17" s="13"/>
      <c r="B17" s="15" t="s">
        <v>27</v>
      </c>
      <c r="C17" s="235" t="str">
        <f>'Quadre de comandament'!E8</f>
        <v>Revisió del Manual de Qualitat</v>
      </c>
      <c r="D17" s="236"/>
      <c r="E17" s="236"/>
      <c r="F17" s="236"/>
      <c r="G17" s="237"/>
    </row>
    <row r="18" spans="1:11" ht="19.5" customHeight="1">
      <c r="A18" s="13"/>
      <c r="B18" s="15" t="s">
        <v>28</v>
      </c>
      <c r="C18" s="235" t="str">
        <f>'Quadre de comandament'!E8</f>
        <v>Revisió del Manual de Qualitat</v>
      </c>
      <c r="D18" s="236"/>
      <c r="E18" s="236"/>
      <c r="F18" s="236"/>
      <c r="G18" s="237"/>
    </row>
    <row r="19" spans="1:11" ht="38.25">
      <c r="A19" s="13"/>
      <c r="B19" s="16" t="s">
        <v>29</v>
      </c>
      <c r="C19" s="238" t="str">
        <f>'Quadre de comandament'!I8</f>
        <v>Anual</v>
      </c>
      <c r="D19" s="224"/>
      <c r="E19" s="224"/>
      <c r="F19" s="224"/>
      <c r="G19" s="225"/>
    </row>
    <row r="20" spans="1:11" ht="19.5" customHeight="1">
      <c r="A20" s="13"/>
      <c r="B20" s="14" t="s">
        <v>368</v>
      </c>
      <c r="C20" s="238">
        <f>'Quadre de comandament'!H8</f>
        <v>0</v>
      </c>
      <c r="D20" s="224"/>
      <c r="E20" s="224"/>
      <c r="F20" s="224"/>
      <c r="G20" s="225"/>
    </row>
    <row r="21" spans="1:11" ht="19.5" customHeight="1">
      <c r="A21" s="13"/>
      <c r="B21" s="17" t="s">
        <v>31</v>
      </c>
      <c r="C21" s="238" t="s">
        <v>218</v>
      </c>
      <c r="D21" s="224"/>
      <c r="E21" s="224"/>
      <c r="F21" s="224"/>
      <c r="G21" s="225"/>
    </row>
    <row r="22" spans="1:11" ht="19.5" customHeight="1">
      <c r="A22" s="13"/>
      <c r="B22" s="40" t="s">
        <v>32</v>
      </c>
      <c r="C22" s="229" t="s">
        <v>222</v>
      </c>
      <c r="D22" s="230"/>
      <c r="E22" s="230"/>
      <c r="F22" s="230"/>
      <c r="G22" s="231"/>
      <c r="K22" s="26"/>
    </row>
    <row r="23" spans="1:11" ht="19.5" customHeight="1">
      <c r="A23" s="13"/>
      <c r="B23" s="17" t="s">
        <v>33</v>
      </c>
      <c r="C23" s="232" t="s">
        <v>219</v>
      </c>
      <c r="D23" s="233"/>
      <c r="E23" s="233"/>
      <c r="F23" s="233"/>
      <c r="G23" s="234"/>
    </row>
    <row r="24" spans="1:11" ht="8.25" customHeight="1">
      <c r="A24" s="13"/>
      <c r="B24" s="18"/>
      <c r="C24" s="18"/>
      <c r="D24" s="18"/>
      <c r="E24" s="18"/>
      <c r="F24" s="18"/>
      <c r="G24" s="18"/>
    </row>
    <row r="25" spans="1:11" s="140" customFormat="1" ht="8.25" customHeight="1">
      <c r="A25" s="13"/>
      <c r="B25" s="19"/>
      <c r="C25" s="19"/>
      <c r="D25" s="19"/>
      <c r="E25" s="19"/>
      <c r="F25" s="19"/>
      <c r="G25" s="19"/>
    </row>
    <row r="26" spans="1:11" s="140" customFormat="1" ht="7.5" customHeight="1">
      <c r="A26" s="13"/>
      <c r="B26" s="13"/>
      <c r="C26" s="13"/>
      <c r="D26" s="13"/>
      <c r="E26" s="20"/>
      <c r="F26" s="20"/>
      <c r="G26" s="20"/>
    </row>
    <row r="27" spans="1:11" s="140" customFormat="1" ht="22.5" customHeight="1">
      <c r="A27" s="13"/>
      <c r="B27" s="14" t="s">
        <v>26</v>
      </c>
      <c r="C27" s="235" t="str">
        <f>'Quadre de comandament'!B9&amp;'Quadre de comandament'!C9&amp;'Quadre de comandament'!D9</f>
        <v>IN12-P1.1</v>
      </c>
      <c r="D27" s="236"/>
      <c r="E27" s="236"/>
      <c r="F27" s="236"/>
      <c r="G27" s="237"/>
    </row>
    <row r="28" spans="1:11" s="140" customFormat="1" ht="22.5" customHeight="1">
      <c r="A28" s="13"/>
      <c r="B28" s="15" t="s">
        <v>27</v>
      </c>
      <c r="C28" s="235" t="str">
        <f>'Quadre de comandament'!E9</f>
        <v>Nombre de beques TFE en grups de recerca</v>
      </c>
      <c r="D28" s="236"/>
      <c r="E28" s="236"/>
      <c r="F28" s="236"/>
      <c r="G28" s="237"/>
    </row>
    <row r="29" spans="1:11" s="140" customFormat="1" ht="22.5" customHeight="1">
      <c r="A29" s="13"/>
      <c r="B29" s="15" t="s">
        <v>28</v>
      </c>
      <c r="C29" s="235"/>
      <c r="D29" s="224"/>
      <c r="E29" s="224"/>
      <c r="F29" s="224"/>
      <c r="G29" s="225"/>
    </row>
    <row r="30" spans="1:11" s="140" customFormat="1" ht="38.25">
      <c r="A30" s="13"/>
      <c r="B30" s="16" t="s">
        <v>29</v>
      </c>
      <c r="C30" s="238" t="str">
        <f>'Quadre de comandament'!I29</f>
        <v>Anual</v>
      </c>
      <c r="D30" s="224"/>
      <c r="E30" s="224"/>
      <c r="F30" s="224"/>
      <c r="G30" s="225"/>
    </row>
    <row r="31" spans="1:11" s="140" customFormat="1" ht="22.5" customHeight="1">
      <c r="A31" s="13"/>
      <c r="B31" s="14" t="s">
        <v>368</v>
      </c>
      <c r="C31" s="238" t="str">
        <f>'Quadre de comandament'!H9</f>
        <v>OE 1.3</v>
      </c>
      <c r="D31" s="224"/>
      <c r="E31" s="224"/>
      <c r="F31" s="224"/>
      <c r="G31" s="225"/>
    </row>
    <row r="32" spans="1:11" s="140" customFormat="1" ht="22.5" customHeight="1">
      <c r="A32" s="13"/>
      <c r="B32" s="17" t="s">
        <v>31</v>
      </c>
      <c r="C32" s="238"/>
      <c r="D32" s="224"/>
      <c r="E32" s="224"/>
      <c r="F32" s="224"/>
      <c r="G32" s="225"/>
    </row>
    <row r="33" spans="1:11" s="140" customFormat="1" ht="22.5" customHeight="1">
      <c r="A33" s="13"/>
      <c r="B33" s="47" t="s">
        <v>32</v>
      </c>
      <c r="C33" s="238"/>
      <c r="D33" s="224"/>
      <c r="E33" s="224"/>
      <c r="F33" s="224"/>
      <c r="G33" s="225"/>
    </row>
    <row r="34" spans="1:11" s="140" customFormat="1" ht="22.5" customHeight="1">
      <c r="A34" s="13"/>
      <c r="B34" s="17" t="s">
        <v>33</v>
      </c>
      <c r="C34" s="239"/>
      <c r="D34" s="224"/>
      <c r="E34" s="224"/>
      <c r="F34" s="224"/>
      <c r="G34" s="225"/>
    </row>
    <row r="35" spans="1:11" s="140" customFormat="1" ht="8.25" customHeight="1">
      <c r="A35" s="13"/>
      <c r="B35" s="18"/>
      <c r="C35" s="18"/>
      <c r="D35" s="18"/>
      <c r="E35" s="18"/>
      <c r="F35" s="18"/>
      <c r="G35" s="18"/>
    </row>
    <row r="36" spans="1:11" s="140" customFormat="1" ht="8.25" customHeight="1">
      <c r="A36" s="13"/>
      <c r="B36" s="19"/>
      <c r="C36" s="19"/>
      <c r="D36" s="19"/>
      <c r="E36" s="19"/>
      <c r="F36" s="19"/>
      <c r="G36" s="19"/>
    </row>
    <row r="37" spans="1:11" s="140" customFormat="1" ht="8.25" customHeight="1">
      <c r="A37" s="13"/>
      <c r="B37" s="13"/>
      <c r="C37" s="13"/>
      <c r="D37" s="13"/>
      <c r="E37" s="20"/>
      <c r="F37" s="20"/>
      <c r="G37" s="20"/>
    </row>
    <row r="38" spans="1:11" s="140" customFormat="1" ht="19.5" customHeight="1">
      <c r="A38" s="13"/>
      <c r="B38" s="14" t="s">
        <v>26</v>
      </c>
      <c r="C38" s="235" t="str">
        <f>'Quadre de comandament'!B10&amp;'Quadre de comandament'!C10&amp;'Quadre de comandament'!D10</f>
        <v>IN13-P1.1</v>
      </c>
      <c r="D38" s="236"/>
      <c r="E38" s="236"/>
      <c r="F38" s="236"/>
      <c r="G38" s="237"/>
    </row>
    <row r="39" spans="1:11" s="140" customFormat="1" ht="19.5" customHeight="1">
      <c r="A39" s="13"/>
      <c r="B39" s="15" t="s">
        <v>27</v>
      </c>
      <c r="C39" s="235" t="str">
        <f>'Quadre de comandament'!E10</f>
        <v>Nombre d'estudiantat vinculat a cooperació i sostenibilitat</v>
      </c>
      <c r="D39" s="236"/>
      <c r="E39" s="236"/>
      <c r="F39" s="236"/>
      <c r="G39" s="237"/>
    </row>
    <row r="40" spans="1:11" s="140" customFormat="1" ht="19.5" customHeight="1">
      <c r="A40" s="13"/>
      <c r="B40" s="15" t="s">
        <v>28</v>
      </c>
      <c r="C40" s="235"/>
      <c r="D40" s="236"/>
      <c r="E40" s="236"/>
      <c r="F40" s="236"/>
      <c r="G40" s="237"/>
    </row>
    <row r="41" spans="1:11" s="140" customFormat="1" ht="38.25">
      <c r="A41" s="13"/>
      <c r="B41" s="16" t="s">
        <v>29</v>
      </c>
      <c r="C41" s="238" t="str">
        <f>'Quadre de comandament'!I30</f>
        <v>Anual</v>
      </c>
      <c r="D41" s="224"/>
      <c r="E41" s="224"/>
      <c r="F41" s="224"/>
      <c r="G41" s="225"/>
    </row>
    <row r="42" spans="1:11" s="140" customFormat="1" ht="19.5" customHeight="1">
      <c r="A42" s="13"/>
      <c r="B42" s="14" t="s">
        <v>368</v>
      </c>
      <c r="C42" s="238" t="str">
        <f>'Quadre de comandament'!H10</f>
        <v>OE 2.5</v>
      </c>
      <c r="D42" s="224"/>
      <c r="E42" s="224"/>
      <c r="F42" s="224"/>
      <c r="G42" s="225"/>
    </row>
    <row r="43" spans="1:11" s="140" customFormat="1" ht="19.5" customHeight="1">
      <c r="A43" s="13"/>
      <c r="B43" s="17" t="s">
        <v>31</v>
      </c>
      <c r="C43" s="238"/>
      <c r="D43" s="224"/>
      <c r="E43" s="224"/>
      <c r="F43" s="224"/>
      <c r="G43" s="225"/>
    </row>
    <row r="44" spans="1:11" s="140" customFormat="1" ht="19.5" customHeight="1">
      <c r="A44" s="13"/>
      <c r="B44" s="47" t="s">
        <v>32</v>
      </c>
      <c r="C44" s="229"/>
      <c r="D44" s="230"/>
      <c r="E44" s="230"/>
      <c r="F44" s="230"/>
      <c r="G44" s="231"/>
      <c r="K44" s="26"/>
    </row>
    <row r="45" spans="1:11" s="140" customFormat="1" ht="19.5" customHeight="1">
      <c r="A45" s="13"/>
      <c r="B45" s="17" t="s">
        <v>33</v>
      </c>
      <c r="C45" s="232"/>
      <c r="D45" s="233"/>
      <c r="E45" s="233"/>
      <c r="F45" s="233"/>
      <c r="G45" s="234"/>
    </row>
    <row r="46" spans="1:11" ht="8.25" customHeight="1">
      <c r="A46" s="13"/>
      <c r="B46" s="13"/>
      <c r="C46" s="13"/>
      <c r="D46" s="13"/>
      <c r="E46" s="13"/>
      <c r="F46" s="13"/>
      <c r="G46" s="13"/>
    </row>
    <row r="47" spans="1:11" s="140" customFormat="1" ht="8.25" customHeight="1">
      <c r="A47" s="13"/>
      <c r="B47" s="19"/>
      <c r="C47" s="19"/>
      <c r="D47" s="19"/>
      <c r="E47" s="19"/>
      <c r="F47" s="19"/>
      <c r="G47" s="19"/>
    </row>
    <row r="48" spans="1:11" s="140" customFormat="1" ht="8.25" customHeight="1">
      <c r="A48" s="13"/>
      <c r="B48" s="13"/>
      <c r="C48" s="13"/>
      <c r="D48" s="13"/>
      <c r="E48" s="20"/>
      <c r="F48" s="20"/>
      <c r="G48" s="20"/>
    </row>
    <row r="49" spans="1:11" s="140" customFormat="1" ht="19.5" customHeight="1">
      <c r="A49" s="13"/>
      <c r="B49" s="14" t="s">
        <v>26</v>
      </c>
      <c r="C49" s="235" t="str">
        <f>'Quadre de comandament'!B11&amp;'Quadre de comandament'!C11&amp;'Quadre de comandament'!D11</f>
        <v>IN14-P1.1</v>
      </c>
      <c r="D49" s="236"/>
      <c r="E49" s="236"/>
      <c r="F49" s="236"/>
      <c r="G49" s="237"/>
    </row>
    <row r="50" spans="1:11" s="140" customFormat="1" ht="19.5" customHeight="1">
      <c r="A50" s="13"/>
      <c r="B50" s="15" t="s">
        <v>27</v>
      </c>
      <c r="C50" s="235" t="str">
        <f>'Quadre de comandament'!E11</f>
        <v>Nombre d'assemblees obertes anuals</v>
      </c>
      <c r="D50" s="236"/>
      <c r="E50" s="236"/>
      <c r="F50" s="236"/>
      <c r="G50" s="237"/>
    </row>
    <row r="51" spans="1:11" s="140" customFormat="1" ht="19.5" customHeight="1">
      <c r="A51" s="13"/>
      <c r="B51" s="15" t="s">
        <v>28</v>
      </c>
      <c r="C51" s="235"/>
      <c r="D51" s="236"/>
      <c r="E51" s="236"/>
      <c r="F51" s="236"/>
      <c r="G51" s="237"/>
    </row>
    <row r="52" spans="1:11" s="140" customFormat="1" ht="38.25">
      <c r="A52" s="13"/>
      <c r="B52" s="16" t="s">
        <v>29</v>
      </c>
      <c r="C52" s="238" t="str">
        <f>'Quadre de comandament'!I41</f>
        <v>Anual</v>
      </c>
      <c r="D52" s="224"/>
      <c r="E52" s="224"/>
      <c r="F52" s="224"/>
      <c r="G52" s="225"/>
    </row>
    <row r="53" spans="1:11" s="140" customFormat="1" ht="19.5" customHeight="1">
      <c r="A53" s="13"/>
      <c r="B53" s="14" t="s">
        <v>368</v>
      </c>
      <c r="C53" s="238" t="str">
        <f>'Quadre de comandament'!H11</f>
        <v>OE 3.1</v>
      </c>
      <c r="D53" s="224"/>
      <c r="E53" s="224"/>
      <c r="F53" s="224"/>
      <c r="G53" s="225"/>
    </row>
    <row r="54" spans="1:11" s="140" customFormat="1" ht="19.5" customHeight="1">
      <c r="A54" s="13"/>
      <c r="B54" s="17" t="s">
        <v>31</v>
      </c>
      <c r="C54" s="238"/>
      <c r="D54" s="224"/>
      <c r="E54" s="224"/>
      <c r="F54" s="224"/>
      <c r="G54" s="225"/>
    </row>
    <row r="55" spans="1:11" s="140" customFormat="1" ht="19.5" customHeight="1">
      <c r="A55" s="13"/>
      <c r="B55" s="47" t="s">
        <v>32</v>
      </c>
      <c r="C55" s="229"/>
      <c r="D55" s="230"/>
      <c r="E55" s="230"/>
      <c r="F55" s="230"/>
      <c r="G55" s="231"/>
      <c r="K55" s="26"/>
    </row>
    <row r="56" spans="1:11" s="140" customFormat="1" ht="19.5" customHeight="1">
      <c r="A56" s="13"/>
      <c r="B56" s="17" t="s">
        <v>33</v>
      </c>
      <c r="C56" s="232"/>
      <c r="D56" s="233"/>
      <c r="E56" s="233"/>
      <c r="F56" s="233"/>
      <c r="G56" s="234"/>
    </row>
    <row r="57" spans="1:11" ht="19.5" customHeight="1">
      <c r="A57" s="13"/>
      <c r="B57" s="13"/>
      <c r="C57" s="13"/>
      <c r="D57" s="13"/>
      <c r="E57" s="13"/>
      <c r="F57" s="13"/>
      <c r="G57" s="13"/>
    </row>
    <row r="58" spans="1:11" ht="19.5" customHeight="1">
      <c r="A58" s="13"/>
      <c r="B58" s="13"/>
      <c r="C58" s="13"/>
      <c r="D58" s="13"/>
      <c r="E58" s="13"/>
      <c r="F58" s="13"/>
      <c r="G58" s="13"/>
    </row>
    <row r="59" spans="1:11" ht="19.5" customHeight="1">
      <c r="A59" s="13"/>
      <c r="B59" s="13"/>
      <c r="C59" s="13"/>
      <c r="D59" s="13"/>
      <c r="E59" s="13"/>
      <c r="F59" s="13"/>
      <c r="G59" s="13"/>
    </row>
    <row r="60" spans="1:11" ht="19.5" customHeight="1">
      <c r="A60" s="13"/>
      <c r="B60" s="13"/>
      <c r="C60" s="13"/>
      <c r="D60" s="13"/>
      <c r="E60" s="13"/>
      <c r="F60" s="13"/>
      <c r="G60" s="13"/>
    </row>
    <row r="61" spans="1:11" ht="19.5" customHeight="1">
      <c r="A61" s="13"/>
      <c r="B61" s="13"/>
      <c r="C61" s="13"/>
      <c r="D61" s="13"/>
      <c r="E61" s="13"/>
      <c r="F61" s="13"/>
      <c r="G61" s="13"/>
    </row>
    <row r="62" spans="1:11" ht="19.5" customHeight="1">
      <c r="A62" s="13"/>
      <c r="B62" s="13"/>
      <c r="C62" s="13"/>
      <c r="D62" s="13"/>
      <c r="E62" s="13"/>
      <c r="F62" s="13"/>
      <c r="G62" s="13"/>
    </row>
    <row r="63" spans="1:11" ht="19.5" customHeight="1">
      <c r="A63" s="13"/>
      <c r="B63" s="13"/>
      <c r="C63" s="13"/>
      <c r="D63" s="13"/>
      <c r="E63" s="13"/>
      <c r="F63" s="13"/>
      <c r="G63" s="13"/>
    </row>
    <row r="64" spans="1:11" ht="19.5" customHeight="1">
      <c r="A64" s="13"/>
      <c r="B64" s="13"/>
      <c r="C64" s="13"/>
      <c r="D64" s="13"/>
      <c r="E64" s="13"/>
      <c r="F64" s="13"/>
      <c r="G64" s="13"/>
    </row>
    <row r="65" spans="1:7" ht="19.5" customHeight="1">
      <c r="A65" s="13"/>
      <c r="B65" s="13"/>
      <c r="C65" s="13"/>
      <c r="D65" s="13"/>
      <c r="E65" s="13"/>
      <c r="F65" s="13"/>
      <c r="G65" s="13"/>
    </row>
    <row r="66" spans="1:7" ht="19.5" customHeight="1">
      <c r="A66" s="13"/>
      <c r="B66" s="13"/>
      <c r="C66" s="13"/>
      <c r="D66" s="13"/>
      <c r="E66" s="13"/>
      <c r="F66" s="13"/>
      <c r="G66" s="13"/>
    </row>
    <row r="67" spans="1:7" ht="19.5" customHeight="1">
      <c r="A67" s="13"/>
      <c r="B67" s="13"/>
      <c r="C67" s="13"/>
      <c r="D67" s="13"/>
      <c r="E67" s="13"/>
      <c r="F67" s="13"/>
      <c r="G67" s="13"/>
    </row>
    <row r="68" spans="1:7" ht="19.5" customHeight="1">
      <c r="A68" s="13"/>
      <c r="B68" s="13"/>
      <c r="C68" s="13"/>
      <c r="D68" s="13"/>
      <c r="E68" s="13"/>
      <c r="F68" s="13"/>
      <c r="G68" s="13"/>
    </row>
    <row r="69" spans="1:7" ht="19.5" customHeight="1">
      <c r="A69" s="13"/>
      <c r="B69" s="13"/>
      <c r="C69" s="13"/>
      <c r="D69" s="13"/>
      <c r="E69" s="13"/>
      <c r="F69" s="13"/>
      <c r="G69" s="13"/>
    </row>
    <row r="70" spans="1:7" ht="19.5" customHeight="1">
      <c r="A70" s="13"/>
      <c r="B70" s="13"/>
      <c r="C70" s="13"/>
      <c r="D70" s="13"/>
      <c r="E70" s="13"/>
      <c r="F70" s="13"/>
      <c r="G70" s="13"/>
    </row>
    <row r="71" spans="1:7" ht="19.5" customHeight="1">
      <c r="A71" s="13"/>
      <c r="B71" s="13"/>
      <c r="C71" s="13"/>
      <c r="D71" s="13"/>
      <c r="E71" s="13"/>
      <c r="F71" s="13"/>
      <c r="G71" s="13"/>
    </row>
    <row r="72" spans="1:7" ht="19.5" customHeight="1">
      <c r="A72" s="13"/>
      <c r="B72" s="13"/>
      <c r="C72" s="13"/>
      <c r="D72" s="13"/>
      <c r="E72" s="13"/>
      <c r="F72" s="13"/>
      <c r="G72" s="13"/>
    </row>
    <row r="73" spans="1:7" ht="19.5" customHeight="1">
      <c r="A73" s="13"/>
      <c r="B73" s="13"/>
      <c r="C73" s="13"/>
      <c r="D73" s="13"/>
      <c r="E73" s="13"/>
      <c r="F73" s="13"/>
      <c r="G73" s="13"/>
    </row>
    <row r="74" spans="1:7" ht="19.5" customHeight="1">
      <c r="A74" s="13"/>
      <c r="B74" s="13"/>
      <c r="C74" s="13"/>
      <c r="D74" s="13"/>
      <c r="E74" s="13"/>
      <c r="F74" s="13"/>
      <c r="G74" s="13"/>
    </row>
    <row r="75" spans="1:7" ht="19.5" customHeight="1">
      <c r="A75" s="13"/>
      <c r="B75" s="13"/>
      <c r="C75" s="13"/>
      <c r="D75" s="13"/>
      <c r="E75" s="13"/>
      <c r="F75" s="13"/>
      <c r="G75" s="13"/>
    </row>
    <row r="76" spans="1:7" ht="19.5" customHeight="1">
      <c r="A76" s="13"/>
      <c r="B76" s="13"/>
      <c r="C76" s="13"/>
      <c r="D76" s="13"/>
      <c r="E76" s="13"/>
      <c r="F76" s="13"/>
      <c r="G76" s="13"/>
    </row>
    <row r="77" spans="1:7" ht="19.5" customHeight="1">
      <c r="A77" s="13"/>
      <c r="B77" s="13"/>
      <c r="C77" s="13"/>
      <c r="D77" s="13"/>
      <c r="E77" s="13"/>
      <c r="F77" s="13"/>
      <c r="G77" s="13"/>
    </row>
    <row r="78" spans="1:7" ht="19.5" customHeight="1">
      <c r="A78" s="13"/>
      <c r="B78" s="13"/>
      <c r="C78" s="13"/>
      <c r="D78" s="13"/>
      <c r="E78" s="13"/>
      <c r="F78" s="13"/>
      <c r="G78" s="13"/>
    </row>
    <row r="79" spans="1:7" ht="19.5" customHeight="1">
      <c r="A79" s="13"/>
      <c r="B79" s="13"/>
      <c r="C79" s="13"/>
      <c r="D79" s="13"/>
      <c r="E79" s="13"/>
      <c r="F79" s="13"/>
      <c r="G79" s="13"/>
    </row>
    <row r="80" spans="1:7" ht="19.5" customHeight="1">
      <c r="A80" s="13"/>
      <c r="B80" s="13"/>
      <c r="C80" s="13"/>
      <c r="D80" s="13"/>
      <c r="E80" s="13"/>
      <c r="F80" s="13"/>
      <c r="G80" s="13"/>
    </row>
    <row r="81" spans="1:7" ht="19.5" customHeight="1">
      <c r="A81" s="13"/>
      <c r="B81" s="13"/>
      <c r="C81" s="13"/>
      <c r="D81" s="13"/>
      <c r="E81" s="13"/>
      <c r="F81" s="13"/>
      <c r="G81" s="13"/>
    </row>
    <row r="82" spans="1:7" ht="19.5" customHeight="1">
      <c r="A82" s="13"/>
      <c r="B82" s="13"/>
      <c r="C82" s="13"/>
      <c r="D82" s="13"/>
      <c r="E82" s="13"/>
      <c r="F82" s="13"/>
      <c r="G82" s="13"/>
    </row>
    <row r="83" spans="1:7" ht="19.5" customHeight="1">
      <c r="A83" s="13"/>
      <c r="B83" s="13"/>
      <c r="C83" s="13"/>
      <c r="D83" s="13"/>
      <c r="E83" s="13"/>
      <c r="F83" s="13"/>
      <c r="G83" s="13"/>
    </row>
    <row r="84" spans="1:7" ht="19.5" customHeight="1">
      <c r="A84" s="13"/>
      <c r="B84" s="13"/>
      <c r="C84" s="13"/>
      <c r="D84" s="13"/>
      <c r="E84" s="13"/>
      <c r="F84" s="13"/>
      <c r="G84" s="13"/>
    </row>
    <row r="85" spans="1:7" ht="19.5" customHeight="1">
      <c r="A85" s="13"/>
      <c r="B85" s="13"/>
      <c r="C85" s="13"/>
      <c r="D85" s="13"/>
      <c r="E85" s="13"/>
      <c r="F85" s="13"/>
      <c r="G85" s="13"/>
    </row>
    <row r="86" spans="1:7" ht="19.5" customHeight="1">
      <c r="A86" s="13"/>
      <c r="B86" s="13"/>
      <c r="C86" s="13"/>
      <c r="D86" s="13"/>
      <c r="E86" s="13"/>
      <c r="F86" s="13"/>
      <c r="G86" s="13"/>
    </row>
    <row r="87" spans="1:7" ht="19.5" customHeight="1">
      <c r="A87" s="13"/>
      <c r="B87" s="13"/>
      <c r="C87" s="13"/>
      <c r="D87" s="13"/>
      <c r="E87" s="13"/>
      <c r="F87" s="13"/>
      <c r="G87" s="13"/>
    </row>
    <row r="88" spans="1:7" ht="19.5" customHeight="1">
      <c r="A88" s="13"/>
      <c r="B88" s="13"/>
      <c r="C88" s="13"/>
      <c r="D88" s="13"/>
      <c r="E88" s="13"/>
      <c r="F88" s="13"/>
      <c r="G88" s="13"/>
    </row>
    <row r="89" spans="1:7" ht="19.5" customHeight="1">
      <c r="A89" s="13"/>
      <c r="B89" s="13"/>
      <c r="C89" s="13"/>
      <c r="D89" s="13"/>
      <c r="E89" s="13"/>
      <c r="F89" s="13"/>
      <c r="G89" s="13"/>
    </row>
    <row r="90" spans="1:7" ht="19.5" customHeight="1">
      <c r="A90" s="13"/>
      <c r="B90" s="13"/>
      <c r="C90" s="13"/>
      <c r="D90" s="13"/>
      <c r="E90" s="13"/>
      <c r="F90" s="13"/>
      <c r="G90" s="13"/>
    </row>
    <row r="91" spans="1:7" ht="19.5" customHeight="1">
      <c r="A91" s="13"/>
      <c r="B91" s="13"/>
      <c r="C91" s="13"/>
      <c r="D91" s="13"/>
      <c r="E91" s="13"/>
      <c r="F91" s="13"/>
      <c r="G91" s="13"/>
    </row>
    <row r="92" spans="1:7" ht="19.5" customHeight="1">
      <c r="A92" s="13"/>
      <c r="B92" s="13"/>
      <c r="C92" s="13"/>
      <c r="D92" s="13"/>
      <c r="E92" s="13"/>
      <c r="F92" s="13"/>
      <c r="G92" s="13"/>
    </row>
    <row r="93" spans="1:7" ht="19.5" customHeight="1">
      <c r="A93" s="13"/>
      <c r="B93" s="13"/>
      <c r="C93" s="13"/>
      <c r="D93" s="13"/>
      <c r="E93" s="13"/>
      <c r="F93" s="13"/>
      <c r="G93" s="13"/>
    </row>
    <row r="94" spans="1:7" ht="19.5" customHeight="1">
      <c r="A94" s="13"/>
      <c r="B94" s="13"/>
      <c r="C94" s="13"/>
      <c r="D94" s="13"/>
      <c r="E94" s="13"/>
      <c r="F94" s="13"/>
      <c r="G94" s="13"/>
    </row>
    <row r="95" spans="1:7" ht="19.5" customHeight="1">
      <c r="A95" s="13"/>
      <c r="B95" s="13"/>
      <c r="C95" s="13"/>
      <c r="D95" s="13"/>
      <c r="E95" s="13"/>
      <c r="F95" s="13"/>
      <c r="G95" s="13"/>
    </row>
    <row r="96" spans="1:7" ht="19.5" customHeight="1">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sheetData>
  <sheetProtection algorithmName="SHA-512" hashValue="4CfUJahYV76QFF3IsV0uhLJM4QiHzgdIp/IdV4Uf2rcsQck7xiuW18q+MOCnABGREca+VI0cKHl/iGZA0zMYsA==" saltValue="6xJk4Xd8EXPxibJ2nKnzTQ==" spinCount="100000" sheet="1" objects="1" scenarios="1" selectLockedCells="1" selectUnlockedCells="1"/>
  <mergeCells count="41">
    <mergeCell ref="B1:G1"/>
    <mergeCell ref="C7:G7"/>
    <mergeCell ref="C12:G12"/>
    <mergeCell ref="C5:G5"/>
    <mergeCell ref="C6:G6"/>
    <mergeCell ref="C8:G8"/>
    <mergeCell ref="C9:G9"/>
    <mergeCell ref="C10:G10"/>
    <mergeCell ref="C11:G11"/>
    <mergeCell ref="C23:G23"/>
    <mergeCell ref="C20:G20"/>
    <mergeCell ref="C21:G21"/>
    <mergeCell ref="C22:G22"/>
    <mergeCell ref="C16:G16"/>
    <mergeCell ref="C17:G17"/>
    <mergeCell ref="C18:G18"/>
    <mergeCell ref="C19:G19"/>
    <mergeCell ref="C45:G45"/>
    <mergeCell ref="C50:G50"/>
    <mergeCell ref="C49:G49"/>
    <mergeCell ref="C34:G34"/>
    <mergeCell ref="C42:G42"/>
    <mergeCell ref="C43:G43"/>
    <mergeCell ref="C44:G44"/>
    <mergeCell ref="C40:G40"/>
    <mergeCell ref="C41:G41"/>
    <mergeCell ref="C38:G38"/>
    <mergeCell ref="C39:G39"/>
    <mergeCell ref="C27:G27"/>
    <mergeCell ref="C28:G28"/>
    <mergeCell ref="C29:G29"/>
    <mergeCell ref="C30:G30"/>
    <mergeCell ref="C31:G31"/>
    <mergeCell ref="C32:G32"/>
    <mergeCell ref="C33:G33"/>
    <mergeCell ref="C55:G55"/>
    <mergeCell ref="C56:G56"/>
    <mergeCell ref="C51:G51"/>
    <mergeCell ref="C52:G52"/>
    <mergeCell ref="C53:G53"/>
    <mergeCell ref="C54:G54"/>
  </mergeCells>
  <hyperlinks>
    <hyperlink ref="C22:G22" r:id="rId1" display="Manual de qualitat"/>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837"/>
  <sheetViews>
    <sheetView zoomScaleNormal="100" workbookViewId="0">
      <selection activeCell="C28" sqref="C28"/>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224</v>
      </c>
      <c r="C1" s="222"/>
      <c r="D1" s="222"/>
      <c r="E1" s="222"/>
      <c r="F1" s="222"/>
      <c r="G1" s="222"/>
    </row>
    <row r="2" spans="1:7" ht="8.25" customHeight="1">
      <c r="A2" s="13"/>
      <c r="B2" s="19"/>
      <c r="C2" s="19"/>
      <c r="D2" s="19"/>
      <c r="E2" s="19"/>
      <c r="F2" s="19"/>
      <c r="G2" s="19"/>
    </row>
    <row r="3" spans="1:7" ht="8.25" customHeight="1">
      <c r="A3" s="13"/>
      <c r="B3" s="13"/>
      <c r="C3" s="13"/>
      <c r="D3" s="13"/>
      <c r="E3" s="20"/>
      <c r="F3" s="20"/>
      <c r="G3" s="20"/>
    </row>
    <row r="4" spans="1:7" ht="19.5" customHeight="1">
      <c r="A4" s="13"/>
      <c r="B4" s="14" t="s">
        <v>26</v>
      </c>
      <c r="C4" s="235" t="str">
        <f>'Quadre de comandament'!B12 &amp; 'Quadre de comandament'!C12 &amp; 'Quadre de comandament'!D12</f>
        <v>IN03-P2.1.2</v>
      </c>
      <c r="D4" s="224"/>
      <c r="E4" s="224"/>
      <c r="F4" s="224"/>
      <c r="G4" s="225"/>
    </row>
    <row r="5" spans="1:7" ht="19.5" customHeight="1">
      <c r="A5" s="13"/>
      <c r="B5" s="15" t="s">
        <v>27</v>
      </c>
      <c r="C5" s="235" t="str">
        <f>'Quadre de comandament'!E12</f>
        <v>Nombre d'informes de seguiment de processos realitzats</v>
      </c>
      <c r="D5" s="224"/>
      <c r="E5" s="224"/>
      <c r="F5" s="224"/>
      <c r="G5" s="225"/>
    </row>
    <row r="6" spans="1:7" ht="19.5" customHeight="1">
      <c r="A6" s="13"/>
      <c r="B6" s="15" t="s">
        <v>28</v>
      </c>
      <c r="C6" s="235" t="s">
        <v>227</v>
      </c>
      <c r="D6" s="224"/>
      <c r="E6" s="224"/>
      <c r="F6" s="224"/>
      <c r="G6" s="225"/>
    </row>
    <row r="7" spans="1:7" ht="38.25">
      <c r="A7" s="13"/>
      <c r="B7" s="16" t="s">
        <v>29</v>
      </c>
      <c r="C7" s="238" t="str">
        <f>'Quadre de comandament'!I12</f>
        <v>Anual</v>
      </c>
      <c r="D7" s="224"/>
      <c r="E7" s="224"/>
      <c r="F7" s="224"/>
      <c r="G7" s="225"/>
    </row>
    <row r="8" spans="1:7" ht="19.5" customHeight="1">
      <c r="A8" s="13"/>
      <c r="B8" s="14" t="s">
        <v>368</v>
      </c>
      <c r="C8" s="238">
        <f>'Quadre de comandament'!H12</f>
        <v>0</v>
      </c>
      <c r="D8" s="224"/>
      <c r="E8" s="224"/>
      <c r="F8" s="224"/>
      <c r="G8" s="225"/>
    </row>
    <row r="9" spans="1:7" ht="19.5" customHeight="1">
      <c r="A9" s="13"/>
      <c r="B9" s="17" t="s">
        <v>31</v>
      </c>
      <c r="C9" s="238" t="s">
        <v>271</v>
      </c>
      <c r="D9" s="224"/>
      <c r="E9" s="224"/>
      <c r="F9" s="224"/>
      <c r="G9" s="225"/>
    </row>
    <row r="10" spans="1:7" ht="19.5" customHeight="1">
      <c r="A10" s="13"/>
      <c r="B10" s="17" t="s">
        <v>32</v>
      </c>
      <c r="C10" s="229" t="s">
        <v>225</v>
      </c>
      <c r="D10" s="230"/>
      <c r="E10" s="230"/>
      <c r="F10" s="230"/>
      <c r="G10" s="231"/>
    </row>
    <row r="11" spans="1:7" ht="19.5" customHeight="1">
      <c r="A11" s="13"/>
      <c r="B11" s="17" t="s">
        <v>33</v>
      </c>
      <c r="C11" s="239" t="s">
        <v>226</v>
      </c>
      <c r="D11" s="224"/>
      <c r="E11" s="224"/>
      <c r="F11" s="224"/>
      <c r="G11" s="225"/>
    </row>
    <row r="12" spans="1:7" ht="8.25" customHeight="1">
      <c r="A12" s="13"/>
      <c r="B12" s="18"/>
      <c r="C12" s="18"/>
      <c r="D12" s="18"/>
      <c r="E12" s="18"/>
      <c r="F12" s="18"/>
      <c r="G12" s="18"/>
    </row>
    <row r="13" spans="1:7" ht="19.5" customHeight="1">
      <c r="A13" s="13"/>
      <c r="B13" s="13"/>
      <c r="C13" s="13"/>
      <c r="D13" s="13"/>
      <c r="E13" s="13"/>
      <c r="F13" s="13"/>
      <c r="G13" s="13"/>
    </row>
    <row r="14" spans="1:7" ht="19.5" customHeight="1">
      <c r="A14" s="13"/>
      <c r="B14" s="13"/>
      <c r="C14" s="13"/>
      <c r="D14" s="13"/>
      <c r="E14" s="13"/>
      <c r="F14" s="13"/>
      <c r="G14" s="13"/>
    </row>
    <row r="15" spans="1:7" ht="19.5" customHeight="1">
      <c r="A15" s="13"/>
      <c r="B15" s="13"/>
      <c r="C15" s="13"/>
      <c r="D15" s="13"/>
      <c r="E15" s="13"/>
      <c r="F15" s="13"/>
      <c r="G15" s="13"/>
    </row>
    <row r="16" spans="1:7" ht="19.5" customHeight="1">
      <c r="A16" s="13"/>
      <c r="B16" s="13"/>
      <c r="C16" s="13"/>
      <c r="D16" s="13"/>
      <c r="E16" s="13"/>
      <c r="F16" s="13"/>
      <c r="G16" s="13"/>
    </row>
    <row r="17" spans="1:7" ht="19.5" customHeight="1">
      <c r="A17" s="13"/>
      <c r="B17" s="13"/>
      <c r="C17" s="13"/>
      <c r="D17" s="13"/>
      <c r="E17" s="13"/>
      <c r="F17" s="13"/>
      <c r="G17" s="13"/>
    </row>
    <row r="18" spans="1:7" ht="19.5" customHeight="1">
      <c r="A18" s="13"/>
      <c r="B18" s="13"/>
      <c r="C18" s="13"/>
      <c r="D18" s="13"/>
      <c r="E18" s="13"/>
      <c r="F18" s="13"/>
      <c r="G18" s="13"/>
    </row>
    <row r="19" spans="1:7" ht="19.5" customHeight="1">
      <c r="A19" s="13"/>
      <c r="B19" s="13"/>
      <c r="C19" s="13"/>
      <c r="D19" s="13"/>
      <c r="E19" s="13"/>
      <c r="F19" s="13"/>
      <c r="G19" s="13"/>
    </row>
    <row r="20" spans="1:7" ht="19.5" customHeight="1">
      <c r="A20" s="13"/>
      <c r="B20" s="13"/>
      <c r="C20" s="13"/>
      <c r="D20" s="13"/>
      <c r="E20" s="13"/>
      <c r="F20" s="13"/>
      <c r="G20" s="13"/>
    </row>
    <row r="21" spans="1:7" ht="19.5" customHeight="1">
      <c r="A21" s="13"/>
      <c r="B21" s="13"/>
      <c r="C21" s="13"/>
      <c r="D21" s="13"/>
      <c r="E21" s="13"/>
      <c r="F21" s="13"/>
      <c r="G21" s="13"/>
    </row>
    <row r="22" spans="1:7" ht="19.5" customHeight="1">
      <c r="A22" s="13"/>
      <c r="B22" s="13"/>
      <c r="C22" s="13"/>
      <c r="D22" s="13"/>
      <c r="E22" s="13"/>
      <c r="F22" s="13"/>
      <c r="G22" s="13"/>
    </row>
    <row r="23" spans="1:7" ht="19.5" customHeight="1">
      <c r="A23" s="13"/>
      <c r="B23" s="13"/>
      <c r="C23" s="13"/>
      <c r="D23" s="13"/>
      <c r="E23" s="13"/>
      <c r="F23" s="13"/>
      <c r="G23" s="13"/>
    </row>
    <row r="24" spans="1:7" ht="19.5" customHeight="1">
      <c r="A24" s="13"/>
      <c r="B24" s="13"/>
      <c r="C24" s="13"/>
      <c r="D24" s="13"/>
      <c r="E24" s="13"/>
      <c r="F24" s="13"/>
      <c r="G24" s="13"/>
    </row>
    <row r="25" spans="1:7" ht="19.5" customHeight="1">
      <c r="A25" s="13"/>
      <c r="B25" s="13"/>
      <c r="C25" s="13"/>
      <c r="D25" s="13"/>
      <c r="E25" s="13"/>
      <c r="F25" s="13"/>
      <c r="G25" s="13"/>
    </row>
    <row r="26" spans="1:7" ht="19.5" customHeight="1">
      <c r="A26" s="13"/>
      <c r="B26" s="13"/>
      <c r="C26" s="13"/>
      <c r="D26" s="13"/>
      <c r="E26" s="13"/>
      <c r="F26" s="13"/>
      <c r="G26" s="13"/>
    </row>
    <row r="27" spans="1:7" ht="19.5" customHeight="1">
      <c r="A27" s="13"/>
      <c r="B27" s="13"/>
      <c r="C27" s="13"/>
      <c r="D27" s="13"/>
      <c r="E27" s="13"/>
      <c r="F27" s="13"/>
      <c r="G27" s="13"/>
    </row>
    <row r="28" spans="1:7" ht="19.5" customHeight="1">
      <c r="A28" s="13"/>
      <c r="B28" s="13"/>
      <c r="C28" s="13"/>
      <c r="D28" s="13"/>
      <c r="E28" s="13"/>
      <c r="F28" s="13"/>
      <c r="G28" s="13"/>
    </row>
    <row r="29" spans="1:7" ht="19.5" customHeight="1">
      <c r="A29" s="13"/>
      <c r="B29" s="13"/>
      <c r="C29" s="13"/>
      <c r="D29" s="13"/>
      <c r="E29" s="13"/>
      <c r="F29" s="13"/>
      <c r="G29" s="13"/>
    </row>
    <row r="30" spans="1:7" ht="19.5" customHeight="1">
      <c r="A30" s="13"/>
      <c r="B30" s="13"/>
      <c r="C30" s="13"/>
      <c r="D30" s="13"/>
      <c r="E30" s="13"/>
      <c r="F30" s="13"/>
      <c r="G30" s="13"/>
    </row>
    <row r="31" spans="1:7" ht="19.5" customHeight="1">
      <c r="A31" s="13"/>
      <c r="B31" s="13"/>
      <c r="C31" s="13"/>
      <c r="D31" s="13"/>
      <c r="E31" s="13"/>
      <c r="F31" s="13"/>
      <c r="G31" s="13"/>
    </row>
    <row r="32" spans="1:7" ht="19.5" customHeight="1">
      <c r="A32" s="13"/>
      <c r="B32" s="13"/>
      <c r="C32" s="13"/>
      <c r="D32" s="13"/>
      <c r="E32" s="13"/>
      <c r="F32" s="13"/>
      <c r="G32" s="13"/>
    </row>
    <row r="33" spans="1:7" ht="19.5" customHeight="1">
      <c r="A33" s="13"/>
      <c r="B33" s="13"/>
      <c r="C33" s="13"/>
      <c r="D33" s="13"/>
      <c r="E33" s="13"/>
      <c r="F33" s="13"/>
      <c r="G33" s="13"/>
    </row>
    <row r="34" spans="1:7" ht="19.5" customHeight="1">
      <c r="A34" s="13"/>
      <c r="B34" s="13"/>
      <c r="C34" s="13"/>
      <c r="D34" s="13"/>
      <c r="E34" s="13"/>
      <c r="F34" s="13"/>
      <c r="G34" s="13"/>
    </row>
    <row r="35" spans="1:7" ht="19.5" customHeight="1">
      <c r="A35" s="13"/>
      <c r="B35" s="13"/>
      <c r="C35" s="13"/>
      <c r="D35" s="13"/>
      <c r="E35" s="13"/>
      <c r="F35" s="13"/>
      <c r="G35" s="13"/>
    </row>
    <row r="36" spans="1:7" ht="19.5" customHeight="1">
      <c r="A36" s="13"/>
      <c r="B36" s="13"/>
      <c r="C36" s="13"/>
      <c r="D36" s="13"/>
      <c r="E36" s="13"/>
      <c r="F36" s="13"/>
      <c r="G36" s="13"/>
    </row>
    <row r="37" spans="1:7" ht="19.5" customHeight="1">
      <c r="A37" s="13"/>
      <c r="B37" s="13"/>
      <c r="C37" s="13"/>
      <c r="D37" s="13"/>
      <c r="E37" s="13"/>
      <c r="F37" s="13"/>
      <c r="G37" s="13"/>
    </row>
    <row r="38" spans="1:7" ht="19.5" customHeight="1">
      <c r="A38" s="13"/>
      <c r="B38" s="13"/>
      <c r="C38" s="13"/>
      <c r="D38" s="13"/>
      <c r="E38" s="13"/>
      <c r="F38" s="13"/>
      <c r="G38" s="13"/>
    </row>
    <row r="39" spans="1:7" ht="19.5" customHeight="1">
      <c r="A39" s="13"/>
      <c r="B39" s="13"/>
      <c r="C39" s="13"/>
      <c r="D39" s="13"/>
      <c r="E39" s="13"/>
      <c r="F39" s="13"/>
      <c r="G39" s="13"/>
    </row>
    <row r="40" spans="1:7" ht="19.5" customHeight="1">
      <c r="A40" s="13"/>
      <c r="B40" s="13"/>
      <c r="C40" s="13"/>
      <c r="D40" s="13"/>
      <c r="E40" s="13"/>
      <c r="F40" s="13"/>
      <c r="G40" s="13"/>
    </row>
    <row r="41" spans="1:7" ht="19.5" customHeight="1">
      <c r="A41" s="13"/>
      <c r="B41" s="13"/>
      <c r="C41" s="13"/>
      <c r="D41" s="13"/>
      <c r="E41" s="13"/>
      <c r="F41" s="13"/>
      <c r="G41" s="13"/>
    </row>
    <row r="42" spans="1:7" ht="19.5" customHeight="1">
      <c r="A42" s="13"/>
      <c r="B42" s="13"/>
      <c r="C42" s="13"/>
      <c r="D42" s="13"/>
      <c r="E42" s="13"/>
      <c r="F42" s="13"/>
      <c r="G42" s="13"/>
    </row>
    <row r="43" spans="1:7" ht="19.5" customHeight="1">
      <c r="A43" s="13"/>
      <c r="B43" s="13"/>
      <c r="C43" s="13"/>
      <c r="D43" s="13"/>
      <c r="E43" s="13"/>
      <c r="F43" s="13"/>
      <c r="G43" s="13"/>
    </row>
    <row r="44" spans="1:7" ht="19.5" customHeight="1">
      <c r="A44" s="13"/>
      <c r="B44" s="13"/>
      <c r="C44" s="13"/>
      <c r="D44" s="13"/>
      <c r="E44" s="13"/>
      <c r="F44" s="13"/>
      <c r="G44" s="13"/>
    </row>
    <row r="45" spans="1:7" ht="19.5" customHeight="1">
      <c r="A45" s="13"/>
      <c r="B45" s="13"/>
      <c r="C45" s="13"/>
      <c r="D45" s="13"/>
      <c r="E45" s="13"/>
      <c r="F45" s="13"/>
      <c r="G45" s="13"/>
    </row>
    <row r="46" spans="1:7" ht="19.5" customHeight="1">
      <c r="A46" s="13"/>
      <c r="B46" s="13"/>
      <c r="C46" s="13"/>
      <c r="D46" s="13"/>
      <c r="E46" s="13"/>
      <c r="F46" s="13"/>
      <c r="G46" s="13"/>
    </row>
    <row r="47" spans="1:7" ht="19.5" customHeight="1">
      <c r="A47" s="13"/>
      <c r="B47" s="13"/>
      <c r="C47" s="13"/>
      <c r="D47" s="13"/>
      <c r="E47" s="13"/>
      <c r="F47" s="13"/>
      <c r="G47" s="13"/>
    </row>
    <row r="48" spans="1:7" ht="19.5" customHeight="1">
      <c r="A48" s="13"/>
      <c r="B48" s="13"/>
      <c r="C48" s="13"/>
      <c r="D48" s="13"/>
      <c r="E48" s="13"/>
      <c r="F48" s="13"/>
      <c r="G48" s="13"/>
    </row>
    <row r="49" spans="1:7" ht="19.5" customHeight="1">
      <c r="A49" s="13"/>
      <c r="B49" s="13"/>
      <c r="C49" s="13"/>
      <c r="D49" s="13"/>
      <c r="E49" s="13"/>
      <c r="F49" s="13"/>
      <c r="G49" s="13"/>
    </row>
    <row r="50" spans="1:7" ht="19.5" customHeight="1">
      <c r="A50" s="13"/>
      <c r="B50" s="13"/>
      <c r="C50" s="13"/>
      <c r="D50" s="13"/>
      <c r="E50" s="13"/>
      <c r="F50" s="13"/>
      <c r="G50" s="13"/>
    </row>
    <row r="51" spans="1:7" ht="19.5" customHeight="1">
      <c r="A51" s="13"/>
      <c r="B51" s="13"/>
      <c r="C51" s="13"/>
      <c r="D51" s="13"/>
      <c r="E51" s="13"/>
      <c r="F51" s="13"/>
      <c r="G51" s="13"/>
    </row>
    <row r="52" spans="1:7" ht="19.5" customHeight="1">
      <c r="A52" s="13"/>
      <c r="B52" s="13"/>
      <c r="C52" s="13"/>
      <c r="D52" s="13"/>
      <c r="E52" s="13"/>
      <c r="F52" s="13"/>
      <c r="G52" s="13"/>
    </row>
    <row r="53" spans="1:7" ht="19.5" customHeight="1">
      <c r="A53" s="13"/>
      <c r="B53" s="13"/>
      <c r="C53" s="13"/>
      <c r="D53" s="13"/>
      <c r="E53" s="13"/>
      <c r="F53" s="13"/>
      <c r="G53" s="13"/>
    </row>
    <row r="54" spans="1:7" ht="19.5" customHeight="1">
      <c r="A54" s="13"/>
      <c r="B54" s="13"/>
      <c r="C54" s="13"/>
      <c r="D54" s="13"/>
      <c r="E54" s="13"/>
      <c r="F54" s="13"/>
      <c r="G54" s="13"/>
    </row>
    <row r="55" spans="1:7" ht="19.5" customHeight="1">
      <c r="A55" s="13"/>
      <c r="B55" s="13"/>
      <c r="C55" s="13"/>
      <c r="D55" s="13"/>
      <c r="E55" s="13"/>
      <c r="F55" s="13"/>
      <c r="G55" s="13"/>
    </row>
    <row r="56" spans="1:7" ht="19.5" customHeight="1">
      <c r="A56" s="13"/>
      <c r="B56" s="13"/>
      <c r="C56" s="13"/>
      <c r="D56" s="13"/>
      <c r="E56" s="13"/>
      <c r="F56" s="13"/>
      <c r="G56" s="13"/>
    </row>
    <row r="57" spans="1:7" ht="19.5" customHeight="1">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row r="788" spans="1:7" ht="12.75">
      <c r="A788" s="13"/>
      <c r="B788" s="13"/>
      <c r="C788" s="13"/>
      <c r="D788" s="13"/>
      <c r="E788" s="13"/>
      <c r="F788" s="13"/>
      <c r="G788" s="13"/>
    </row>
    <row r="789" spans="1:7" ht="12.75">
      <c r="A789" s="13"/>
      <c r="B789" s="13"/>
      <c r="C789" s="13"/>
      <c r="D789" s="13"/>
      <c r="E789" s="13"/>
      <c r="F789" s="13"/>
      <c r="G789" s="13"/>
    </row>
    <row r="790" spans="1:7" ht="12.75">
      <c r="A790" s="13"/>
      <c r="B790" s="13"/>
      <c r="C790" s="13"/>
      <c r="D790" s="13"/>
      <c r="E790" s="13"/>
      <c r="F790" s="13"/>
      <c r="G790" s="13"/>
    </row>
    <row r="791" spans="1:7" ht="12.75">
      <c r="A791" s="13"/>
      <c r="B791" s="13"/>
      <c r="C791" s="13"/>
      <c r="D791" s="13"/>
      <c r="E791" s="13"/>
      <c r="F791" s="13"/>
      <c r="G791" s="13"/>
    </row>
    <row r="792" spans="1:7" ht="12.75">
      <c r="A792" s="13"/>
      <c r="B792" s="13"/>
      <c r="C792" s="13"/>
      <c r="D792" s="13"/>
      <c r="E792" s="13"/>
      <c r="F792" s="13"/>
      <c r="G792" s="13"/>
    </row>
    <row r="793" spans="1:7" ht="12.75">
      <c r="A793" s="13"/>
      <c r="B793" s="13"/>
      <c r="C793" s="13"/>
      <c r="D793" s="13"/>
      <c r="E793" s="13"/>
      <c r="F793" s="13"/>
      <c r="G793" s="13"/>
    </row>
    <row r="794" spans="1:7" ht="12.75">
      <c r="A794" s="13"/>
      <c r="B794" s="13"/>
      <c r="C794" s="13"/>
      <c r="D794" s="13"/>
      <c r="E794" s="13"/>
      <c r="F794" s="13"/>
      <c r="G794" s="13"/>
    </row>
    <row r="795" spans="1:7" ht="12.75">
      <c r="A795" s="13"/>
      <c r="B795" s="13"/>
      <c r="C795" s="13"/>
      <c r="D795" s="13"/>
      <c r="E795" s="13"/>
      <c r="F795" s="13"/>
      <c r="G795" s="13"/>
    </row>
    <row r="796" spans="1:7" ht="12.75">
      <c r="A796" s="13"/>
      <c r="B796" s="13"/>
      <c r="C796" s="13"/>
      <c r="D796" s="13"/>
      <c r="E796" s="13"/>
      <c r="F796" s="13"/>
      <c r="G796" s="13"/>
    </row>
    <row r="797" spans="1:7" ht="12.75">
      <c r="A797" s="13"/>
      <c r="B797" s="13"/>
      <c r="C797" s="13"/>
      <c r="D797" s="13"/>
      <c r="E797" s="13"/>
      <c r="F797" s="13"/>
      <c r="G797" s="13"/>
    </row>
    <row r="798" spans="1:7" ht="12.75">
      <c r="A798" s="13"/>
      <c r="B798" s="13"/>
      <c r="C798" s="13"/>
      <c r="D798" s="13"/>
      <c r="E798" s="13"/>
      <c r="F798" s="13"/>
      <c r="G798" s="13"/>
    </row>
    <row r="799" spans="1:7" ht="12.75">
      <c r="A799" s="13"/>
      <c r="B799" s="13"/>
      <c r="C799" s="13"/>
      <c r="D799" s="13"/>
      <c r="E799" s="13"/>
      <c r="F799" s="13"/>
      <c r="G799" s="13"/>
    </row>
    <row r="800" spans="1:7" ht="12.75">
      <c r="A800" s="13"/>
      <c r="B800" s="13"/>
      <c r="C800" s="13"/>
      <c r="D800" s="13"/>
      <c r="E800" s="13"/>
      <c r="F800" s="13"/>
      <c r="G800" s="13"/>
    </row>
    <row r="801" spans="1:7" ht="12.75">
      <c r="A801" s="13"/>
      <c r="B801" s="13"/>
      <c r="C801" s="13"/>
      <c r="D801" s="13"/>
      <c r="E801" s="13"/>
      <c r="F801" s="13"/>
      <c r="G801" s="13"/>
    </row>
    <row r="802" spans="1:7" ht="12.75">
      <c r="A802" s="13"/>
      <c r="B802" s="13"/>
      <c r="C802" s="13"/>
      <c r="D802" s="13"/>
      <c r="E802" s="13"/>
      <c r="F802" s="13"/>
      <c r="G802" s="13"/>
    </row>
    <row r="803" spans="1:7" ht="12.75">
      <c r="A803" s="13"/>
      <c r="B803" s="13"/>
      <c r="C803" s="13"/>
      <c r="D803" s="13"/>
      <c r="E803" s="13"/>
      <c r="F803" s="13"/>
      <c r="G803" s="13"/>
    </row>
    <row r="804" spans="1:7" ht="12.75">
      <c r="A804" s="13"/>
      <c r="B804" s="13"/>
      <c r="C804" s="13"/>
      <c r="D804" s="13"/>
      <c r="E804" s="13"/>
      <c r="F804" s="13"/>
      <c r="G804" s="13"/>
    </row>
    <row r="805" spans="1:7" ht="12.75">
      <c r="A805" s="13"/>
      <c r="B805" s="13"/>
      <c r="C805" s="13"/>
      <c r="D805" s="13"/>
      <c r="E805" s="13"/>
      <c r="F805" s="13"/>
      <c r="G805" s="13"/>
    </row>
    <row r="806" spans="1:7" ht="12.75">
      <c r="A806" s="13"/>
      <c r="B806" s="13"/>
      <c r="C806" s="13"/>
      <c r="D806" s="13"/>
      <c r="E806" s="13"/>
      <c r="F806" s="13"/>
      <c r="G806" s="13"/>
    </row>
    <row r="807" spans="1:7" ht="12.75">
      <c r="A807" s="13"/>
      <c r="B807" s="13"/>
      <c r="C807" s="13"/>
      <c r="D807" s="13"/>
      <c r="E807" s="13"/>
      <c r="F807" s="13"/>
      <c r="G807" s="13"/>
    </row>
    <row r="808" spans="1:7" ht="12.75">
      <c r="A808" s="13"/>
      <c r="B808" s="13"/>
      <c r="C808" s="13"/>
      <c r="D808" s="13"/>
      <c r="E808" s="13"/>
      <c r="F808" s="13"/>
      <c r="G808" s="13"/>
    </row>
    <row r="809" spans="1:7" ht="12.75">
      <c r="A809" s="13"/>
      <c r="B809" s="13"/>
      <c r="C809" s="13"/>
      <c r="D809" s="13"/>
      <c r="E809" s="13"/>
      <c r="F809" s="13"/>
      <c r="G809" s="13"/>
    </row>
    <row r="810" spans="1:7" ht="12.75">
      <c r="A810" s="13"/>
      <c r="B810" s="13"/>
      <c r="C810" s="13"/>
      <c r="D810" s="13"/>
      <c r="E810" s="13"/>
      <c r="F810" s="13"/>
      <c r="G810" s="13"/>
    </row>
    <row r="811" spans="1:7" ht="12.75">
      <c r="A811" s="13"/>
      <c r="B811" s="13"/>
      <c r="C811" s="13"/>
      <c r="D811" s="13"/>
      <c r="E811" s="13"/>
      <c r="F811" s="13"/>
      <c r="G811" s="13"/>
    </row>
    <row r="812" spans="1:7" ht="12.75">
      <c r="A812" s="13"/>
      <c r="B812" s="13"/>
      <c r="C812" s="13"/>
      <c r="D812" s="13"/>
      <c r="E812" s="13"/>
      <c r="F812" s="13"/>
      <c r="G812" s="13"/>
    </row>
    <row r="813" spans="1:7" ht="12.75">
      <c r="A813" s="13"/>
      <c r="B813" s="13"/>
      <c r="C813" s="13"/>
      <c r="D813" s="13"/>
      <c r="E813" s="13"/>
      <c r="F813" s="13"/>
      <c r="G813" s="13"/>
    </row>
    <row r="814" spans="1:7" ht="12.75">
      <c r="A814" s="13"/>
      <c r="B814" s="13"/>
      <c r="C814" s="13"/>
      <c r="D814" s="13"/>
      <c r="E814" s="13"/>
      <c r="F814" s="13"/>
      <c r="G814" s="13"/>
    </row>
    <row r="815" spans="1:7" ht="12.75">
      <c r="A815" s="13"/>
      <c r="B815" s="13"/>
      <c r="C815" s="13"/>
      <c r="D815" s="13"/>
      <c r="E815" s="13"/>
      <c r="F815" s="13"/>
      <c r="G815" s="13"/>
    </row>
    <row r="816" spans="1:7" ht="12.75">
      <c r="A816" s="13"/>
      <c r="B816" s="13"/>
      <c r="C816" s="13"/>
      <c r="D816" s="13"/>
      <c r="E816" s="13"/>
      <c r="F816" s="13"/>
      <c r="G816" s="13"/>
    </row>
    <row r="817" spans="1:7" ht="12.75">
      <c r="A817" s="13"/>
      <c r="B817" s="13"/>
      <c r="C817" s="13"/>
      <c r="D817" s="13"/>
      <c r="E817" s="13"/>
      <c r="F817" s="13"/>
      <c r="G817" s="13"/>
    </row>
    <row r="818" spans="1:7" ht="12.75">
      <c r="A818" s="13"/>
      <c r="B818" s="13"/>
      <c r="C818" s="13"/>
      <c r="D818" s="13"/>
      <c r="E818" s="13"/>
      <c r="F818" s="13"/>
      <c r="G818" s="13"/>
    </row>
    <row r="819" spans="1:7" ht="12.75">
      <c r="A819" s="13"/>
      <c r="B819" s="13"/>
      <c r="C819" s="13"/>
      <c r="D819" s="13"/>
      <c r="E819" s="13"/>
      <c r="F819" s="13"/>
      <c r="G819" s="13"/>
    </row>
    <row r="820" spans="1:7" ht="12.75">
      <c r="A820" s="13"/>
      <c r="B820" s="13"/>
      <c r="C820" s="13"/>
      <c r="D820" s="13"/>
      <c r="E820" s="13"/>
      <c r="F820" s="13"/>
      <c r="G820" s="13"/>
    </row>
    <row r="821" spans="1:7" ht="12.75">
      <c r="A821" s="13"/>
      <c r="B821" s="13"/>
      <c r="C821" s="13"/>
      <c r="D821" s="13"/>
      <c r="E821" s="13"/>
      <c r="F821" s="13"/>
      <c r="G821" s="13"/>
    </row>
    <row r="822" spans="1:7" ht="12.75">
      <c r="A822" s="13"/>
      <c r="B822" s="13"/>
      <c r="C822" s="13"/>
      <c r="D822" s="13"/>
      <c r="E822" s="13"/>
      <c r="F822" s="13"/>
      <c r="G822" s="13"/>
    </row>
    <row r="823" spans="1:7" ht="12.75">
      <c r="A823" s="13"/>
      <c r="B823" s="13"/>
      <c r="C823" s="13"/>
      <c r="D823" s="13"/>
      <c r="E823" s="13"/>
      <c r="F823" s="13"/>
      <c r="G823" s="13"/>
    </row>
    <row r="824" spans="1:7" ht="12.75">
      <c r="A824" s="13"/>
      <c r="B824" s="13"/>
      <c r="C824" s="13"/>
      <c r="D824" s="13"/>
      <c r="E824" s="13"/>
      <c r="F824" s="13"/>
      <c r="G824" s="13"/>
    </row>
    <row r="825" spans="1:7" ht="12.75">
      <c r="A825" s="13"/>
      <c r="B825" s="13"/>
      <c r="C825" s="13"/>
      <c r="D825" s="13"/>
      <c r="E825" s="13"/>
      <c r="F825" s="13"/>
      <c r="G825" s="13"/>
    </row>
    <row r="826" spans="1:7" ht="12.75">
      <c r="A826" s="13"/>
      <c r="B826" s="13"/>
      <c r="C826" s="13"/>
      <c r="D826" s="13"/>
      <c r="E826" s="13"/>
      <c r="F826" s="13"/>
      <c r="G826" s="13"/>
    </row>
    <row r="827" spans="1:7" ht="12.75">
      <c r="A827" s="13"/>
      <c r="B827" s="13"/>
      <c r="C827" s="13"/>
      <c r="D827" s="13"/>
      <c r="E827" s="13"/>
      <c r="F827" s="13"/>
      <c r="G827" s="13"/>
    </row>
    <row r="828" spans="1:7" ht="12.75">
      <c r="A828" s="13"/>
      <c r="B828" s="13"/>
      <c r="C828" s="13"/>
      <c r="D828" s="13"/>
      <c r="E828" s="13"/>
      <c r="F828" s="13"/>
      <c r="G828" s="13"/>
    </row>
    <row r="829" spans="1:7" ht="12.75">
      <c r="A829" s="13"/>
      <c r="B829" s="13"/>
      <c r="C829" s="13"/>
      <c r="D829" s="13"/>
      <c r="E829" s="13"/>
      <c r="F829" s="13"/>
      <c r="G829" s="13"/>
    </row>
    <row r="830" spans="1:7" ht="12.75">
      <c r="A830" s="13"/>
      <c r="B830" s="13"/>
      <c r="C830" s="13"/>
      <c r="D830" s="13"/>
      <c r="E830" s="13"/>
      <c r="F830" s="13"/>
      <c r="G830" s="13"/>
    </row>
    <row r="831" spans="1:7" ht="12.75">
      <c r="A831" s="13"/>
      <c r="B831" s="13"/>
      <c r="C831" s="13"/>
      <c r="D831" s="13"/>
      <c r="E831" s="13"/>
      <c r="F831" s="13"/>
      <c r="G831" s="13"/>
    </row>
    <row r="832" spans="1:7" ht="12.75">
      <c r="A832" s="13"/>
      <c r="B832" s="13"/>
      <c r="C832" s="13"/>
      <c r="D832" s="13"/>
      <c r="E832" s="13"/>
      <c r="F832" s="13"/>
      <c r="G832" s="13"/>
    </row>
    <row r="833" spans="1:7" ht="12.75">
      <c r="A833" s="13"/>
      <c r="B833" s="13"/>
      <c r="C833" s="13"/>
      <c r="D833" s="13"/>
      <c r="E833" s="13"/>
      <c r="F833" s="13"/>
      <c r="G833" s="13"/>
    </row>
    <row r="834" spans="1:7" ht="12.75">
      <c r="A834" s="13"/>
      <c r="B834" s="13"/>
      <c r="C834" s="13"/>
      <c r="D834" s="13"/>
      <c r="E834" s="13"/>
      <c r="F834" s="13"/>
      <c r="G834" s="13"/>
    </row>
    <row r="835" spans="1:7" ht="12.75">
      <c r="A835" s="13"/>
      <c r="B835" s="13"/>
      <c r="C835" s="13"/>
      <c r="D835" s="13"/>
      <c r="E835" s="13"/>
      <c r="F835" s="13"/>
      <c r="G835" s="13"/>
    </row>
    <row r="836" spans="1:7" ht="12.75">
      <c r="A836" s="13"/>
      <c r="B836" s="13"/>
      <c r="C836" s="13"/>
      <c r="D836" s="13"/>
      <c r="E836" s="13"/>
      <c r="F836" s="13"/>
      <c r="G836" s="13"/>
    </row>
    <row r="837" spans="1:7" ht="12.75">
      <c r="A837" s="13"/>
      <c r="B837" s="13"/>
      <c r="C837" s="13"/>
      <c r="D837" s="13"/>
      <c r="E837" s="13"/>
      <c r="F837" s="13"/>
      <c r="G837" s="13"/>
    </row>
  </sheetData>
  <sheetProtection algorithmName="SHA-512" hashValue="9JjClHYEW8nQIG67rQ2kPgSVBV1m3SzPupjeJLy4hIn/eLKeBgsj0PO3OE9RS876eUGAfSMBP3CEeghoePFLbQ==" saltValue="NxxNBbppjKhV5ciLaz5knQ==" spinCount="100000" sheet="1" objects="1" scenarios="1" selectLockedCells="1" selectUnlockedCells="1"/>
  <mergeCells count="9">
    <mergeCell ref="B1:G1"/>
    <mergeCell ref="C9:G9"/>
    <mergeCell ref="C10:G10"/>
    <mergeCell ref="C11:G11"/>
    <mergeCell ref="C4:G4"/>
    <mergeCell ref="C5:G5"/>
    <mergeCell ref="C6:G6"/>
    <mergeCell ref="C7:G7"/>
    <mergeCell ref="C8:G8"/>
  </mergeCells>
  <hyperlinks>
    <hyperlink ref="C10:G10" r:id="rId1" display="Espai de seguiment de la web de l'escola"/>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465"/>
  <sheetViews>
    <sheetView zoomScale="70" zoomScaleNormal="70" workbookViewId="0">
      <selection activeCell="M145" sqref="M145"/>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228</v>
      </c>
      <c r="C1" s="222"/>
      <c r="D1" s="222"/>
      <c r="E1" s="222"/>
      <c r="F1" s="222"/>
      <c r="G1" s="222"/>
    </row>
    <row r="2" spans="1:7" s="41" customFormat="1" ht="22.5" customHeight="1" thickBot="1">
      <c r="A2" s="13"/>
      <c r="B2" s="42"/>
    </row>
    <row r="3" spans="1:7" s="41" customFormat="1" ht="15" customHeight="1" thickBot="1">
      <c r="A3" s="13"/>
      <c r="B3" s="247" t="s">
        <v>121</v>
      </c>
      <c r="C3" s="248"/>
      <c r="D3" s="248"/>
      <c r="E3" s="248"/>
      <c r="F3" s="248"/>
      <c r="G3" s="249"/>
    </row>
    <row r="4" spans="1:7" ht="22.5" customHeight="1">
      <c r="A4" s="13"/>
      <c r="B4" s="13"/>
      <c r="C4" s="13"/>
      <c r="D4" s="13"/>
      <c r="E4" s="13"/>
      <c r="F4" s="13"/>
      <c r="G4" s="13"/>
    </row>
    <row r="5" spans="1:7" s="133" customFormat="1" ht="8.25" customHeight="1">
      <c r="A5" s="13"/>
      <c r="B5" s="19"/>
      <c r="C5" s="19"/>
      <c r="D5" s="19"/>
      <c r="E5" s="19"/>
      <c r="F5" s="19"/>
      <c r="G5" s="19"/>
    </row>
    <row r="6" spans="1:7" s="133" customFormat="1" ht="7.5" customHeight="1">
      <c r="A6" s="13"/>
      <c r="B6" s="13"/>
      <c r="C6" s="13"/>
      <c r="D6" s="13"/>
      <c r="E6" s="20"/>
      <c r="F6" s="20"/>
      <c r="G6" s="20"/>
    </row>
    <row r="7" spans="1:7" s="133" customFormat="1" ht="22.5" customHeight="1">
      <c r="A7" s="13"/>
      <c r="B7" s="14" t="s">
        <v>26</v>
      </c>
      <c r="C7" s="235" t="str">
        <f>'Quadre de comandament'!B14 &amp; 'Quadre de comandament'!C14 &amp; 'Quadre de comandament'!D14</f>
        <v>IN03-P3.1</v>
      </c>
      <c r="D7" s="224"/>
      <c r="E7" s="224"/>
      <c r="F7" s="224"/>
      <c r="G7" s="225"/>
    </row>
    <row r="8" spans="1:7" s="133" customFormat="1" ht="22.5" customHeight="1">
      <c r="A8" s="13"/>
      <c r="B8" s="14" t="s">
        <v>27</v>
      </c>
      <c r="C8" s="235" t="str">
        <f>'Quadre de comandament'!F14</f>
        <v>Ràtio demanda/oferta i la seva evolució</v>
      </c>
      <c r="D8" s="224"/>
      <c r="E8" s="224"/>
      <c r="F8" s="224"/>
      <c r="G8" s="225"/>
    </row>
    <row r="9" spans="1:7" s="133" customFormat="1" ht="22.5" customHeight="1">
      <c r="A9" s="13"/>
      <c r="B9" s="14" t="s">
        <v>28</v>
      </c>
      <c r="C9" s="235" t="s">
        <v>230</v>
      </c>
      <c r="D9" s="224"/>
      <c r="E9" s="224"/>
      <c r="F9" s="224"/>
      <c r="G9" s="225"/>
    </row>
    <row r="10" spans="1:7" ht="39.950000000000003" customHeight="1">
      <c r="A10" s="13"/>
      <c r="B10" s="16" t="s">
        <v>29</v>
      </c>
      <c r="C10" s="238" t="str">
        <f>'Quadre de comandament'!I14</f>
        <v>Anual</v>
      </c>
      <c r="D10" s="224"/>
      <c r="E10" s="224"/>
      <c r="F10" s="224"/>
      <c r="G10" s="225"/>
    </row>
    <row r="11" spans="1:7" ht="22.5" customHeight="1">
      <c r="A11" s="13"/>
      <c r="B11" s="14" t="s">
        <v>368</v>
      </c>
      <c r="C11" s="238" t="str">
        <f>'Quadre de comandament'!H14</f>
        <v>OE 2.3</v>
      </c>
      <c r="D11" s="224"/>
      <c r="E11" s="224"/>
      <c r="F11" s="224"/>
      <c r="G11" s="225"/>
    </row>
    <row r="12" spans="1:7" ht="22.5" customHeight="1">
      <c r="A12" s="13"/>
      <c r="B12" s="17" t="s">
        <v>31</v>
      </c>
      <c r="C12" s="238" t="s">
        <v>271</v>
      </c>
      <c r="D12" s="224"/>
      <c r="E12" s="224"/>
      <c r="F12" s="224"/>
      <c r="G12" s="225"/>
    </row>
    <row r="13" spans="1:7" ht="22.5" customHeight="1">
      <c r="A13" s="13"/>
      <c r="B13" s="40" t="s">
        <v>32</v>
      </c>
      <c r="C13" s="229" t="s">
        <v>229</v>
      </c>
      <c r="D13" s="230"/>
      <c r="E13" s="230"/>
      <c r="F13" s="230"/>
      <c r="G13" s="231"/>
    </row>
    <row r="14" spans="1:7" ht="22.5" customHeight="1">
      <c r="A14" s="13"/>
      <c r="B14" s="17" t="s">
        <v>33</v>
      </c>
      <c r="C14" s="239" t="s">
        <v>231</v>
      </c>
      <c r="D14" s="224"/>
      <c r="E14" s="224"/>
      <c r="F14" s="224"/>
      <c r="G14" s="225"/>
    </row>
    <row r="15" spans="1:7" s="133" customFormat="1" ht="9.75" customHeight="1">
      <c r="A15" s="13"/>
      <c r="B15" s="18"/>
      <c r="C15" s="18"/>
      <c r="D15" s="18"/>
      <c r="E15" s="18"/>
      <c r="F15" s="18"/>
      <c r="G15" s="18"/>
    </row>
    <row r="16" spans="1:7" s="133" customFormat="1" ht="8.25" customHeight="1">
      <c r="A16" s="13"/>
      <c r="B16" s="19"/>
      <c r="C16" s="19"/>
      <c r="D16" s="19"/>
      <c r="E16" s="19"/>
      <c r="F16" s="19"/>
      <c r="G16" s="19"/>
    </row>
    <row r="17" spans="1:7" s="133" customFormat="1" ht="7.5" customHeight="1">
      <c r="A17" s="13"/>
      <c r="B17" s="13"/>
      <c r="C17" s="13"/>
      <c r="D17" s="13"/>
      <c r="E17" s="20"/>
      <c r="F17" s="20"/>
      <c r="G17" s="20"/>
    </row>
    <row r="18" spans="1:7" s="133" customFormat="1" ht="22.5" customHeight="1">
      <c r="A18" s="13"/>
      <c r="B18" s="14" t="s">
        <v>26</v>
      </c>
      <c r="C18" s="235" t="str">
        <f>'Quadre de comandament'!B15 &amp; 'Quadre de comandament'!C15 &amp; 'Quadre de comandament'!D15</f>
        <v>IN07-P3.1</v>
      </c>
      <c r="D18" s="224"/>
      <c r="E18" s="224"/>
      <c r="F18" s="224"/>
      <c r="G18" s="225"/>
    </row>
    <row r="19" spans="1:7" s="133" customFormat="1" ht="22.5" customHeight="1">
      <c r="A19" s="13"/>
      <c r="B19" s="14" t="s">
        <v>27</v>
      </c>
      <c r="C19" s="235" t="str">
        <f>'Quadre de comandament'!F15</f>
        <v>Percentatge d’accés en primera preferència</v>
      </c>
      <c r="D19" s="224"/>
      <c r="E19" s="224"/>
      <c r="F19" s="224"/>
      <c r="G19" s="225"/>
    </row>
    <row r="20" spans="1:7" ht="33" customHeight="1">
      <c r="A20" s="13"/>
      <c r="B20" s="15" t="s">
        <v>28</v>
      </c>
      <c r="C20" s="235" t="s">
        <v>312</v>
      </c>
      <c r="D20" s="224"/>
      <c r="E20" s="224"/>
      <c r="F20" s="224"/>
      <c r="G20" s="225"/>
    </row>
    <row r="21" spans="1:7" s="133" customFormat="1" ht="39.950000000000003" customHeight="1">
      <c r="A21" s="13"/>
      <c r="B21" s="16" t="s">
        <v>29</v>
      </c>
      <c r="C21" s="238" t="str">
        <f>'Quadre de comandament'!I15</f>
        <v>Anual</v>
      </c>
      <c r="D21" s="224"/>
      <c r="E21" s="224"/>
      <c r="F21" s="224"/>
      <c r="G21" s="225"/>
    </row>
    <row r="22" spans="1:7" ht="19.5" customHeight="1">
      <c r="A22" s="13"/>
      <c r="B22" s="14" t="s">
        <v>368</v>
      </c>
      <c r="C22" s="238">
        <f>'Quadre de comandament'!H15</f>
        <v>0</v>
      </c>
      <c r="D22" s="224"/>
      <c r="E22" s="224"/>
      <c r="F22" s="224"/>
      <c r="G22" s="225"/>
    </row>
    <row r="23" spans="1:7" ht="19.5" customHeight="1">
      <c r="A23" s="13"/>
      <c r="B23" s="17" t="s">
        <v>31</v>
      </c>
      <c r="C23" s="238" t="s">
        <v>271</v>
      </c>
      <c r="D23" s="224"/>
      <c r="E23" s="224"/>
      <c r="F23" s="224"/>
      <c r="G23" s="225"/>
    </row>
    <row r="24" spans="1:7" ht="19.5" customHeight="1">
      <c r="A24" s="13"/>
      <c r="B24" s="17" t="s">
        <v>32</v>
      </c>
      <c r="C24" s="229" t="s">
        <v>229</v>
      </c>
      <c r="D24" s="230"/>
      <c r="E24" s="230"/>
      <c r="F24" s="230"/>
      <c r="G24" s="231"/>
    </row>
    <row r="25" spans="1:7" ht="19.5" customHeight="1">
      <c r="A25" s="13"/>
      <c r="B25" s="17" t="s">
        <v>33</v>
      </c>
      <c r="C25" s="239" t="s">
        <v>234</v>
      </c>
      <c r="D25" s="224"/>
      <c r="E25" s="224"/>
      <c r="F25" s="224"/>
      <c r="G25" s="225"/>
    </row>
    <row r="26" spans="1:7" s="133" customFormat="1" ht="9.75" customHeight="1">
      <c r="A26" s="13"/>
      <c r="B26" s="18"/>
      <c r="C26" s="18"/>
      <c r="D26" s="18"/>
      <c r="E26" s="18"/>
      <c r="F26" s="18"/>
      <c r="G26" s="18"/>
    </row>
    <row r="27" spans="1:7" s="133" customFormat="1" ht="8.25" customHeight="1">
      <c r="A27" s="13"/>
      <c r="B27" s="19"/>
      <c r="C27" s="19"/>
      <c r="D27" s="19"/>
      <c r="E27" s="19"/>
      <c r="F27" s="19"/>
      <c r="G27" s="19"/>
    </row>
    <row r="28" spans="1:7" s="133" customFormat="1" ht="7.5" customHeight="1">
      <c r="A28" s="13"/>
      <c r="B28" s="13"/>
      <c r="C28" s="13"/>
      <c r="D28" s="13"/>
      <c r="E28" s="20"/>
      <c r="F28" s="20"/>
      <c r="G28" s="20"/>
    </row>
    <row r="29" spans="1:7" s="133" customFormat="1" ht="22.5" customHeight="1">
      <c r="A29" s="13"/>
      <c r="B29" s="14" t="s">
        <v>26</v>
      </c>
      <c r="C29" s="235" t="str">
        <f>'Quadre de comandament'!B16 &amp; 'Quadre de comandament'!C16 &amp; 'Quadre de comandament'!D16</f>
        <v>IN18-P3.1</v>
      </c>
      <c r="D29" s="224"/>
      <c r="E29" s="224"/>
      <c r="F29" s="224"/>
      <c r="G29" s="225"/>
    </row>
    <row r="30" spans="1:7" s="133" customFormat="1" ht="22.5" customHeight="1">
      <c r="A30" s="13"/>
      <c r="B30" s="14" t="s">
        <v>27</v>
      </c>
      <c r="C30" s="235" t="str">
        <f>'Quadre de comandament'!E16&amp;'Quadre de comandament'!F16</f>
        <v>Via d'accés: Proves d’accés a la universitat (PAU)</v>
      </c>
      <c r="D30" s="224"/>
      <c r="E30" s="224"/>
      <c r="F30" s="224"/>
      <c r="G30" s="225"/>
    </row>
    <row r="31" spans="1:7" s="133" customFormat="1" ht="22.5" customHeight="1">
      <c r="A31" s="13"/>
      <c r="B31" s="14" t="s">
        <v>28</v>
      </c>
      <c r="C31" s="235" t="s">
        <v>313</v>
      </c>
      <c r="D31" s="224"/>
      <c r="E31" s="224"/>
      <c r="F31" s="224"/>
      <c r="G31" s="225"/>
    </row>
    <row r="32" spans="1:7" s="133" customFormat="1" ht="39.950000000000003" customHeight="1">
      <c r="A32" s="13"/>
      <c r="B32" s="16" t="s">
        <v>29</v>
      </c>
      <c r="C32" s="238" t="str">
        <f>'Quadre de comandament'!I16</f>
        <v>Anual</v>
      </c>
      <c r="D32" s="224"/>
      <c r="E32" s="224"/>
      <c r="F32" s="224"/>
      <c r="G32" s="225"/>
    </row>
    <row r="33" spans="1:7" ht="22.5" customHeight="1">
      <c r="A33" s="13"/>
      <c r="B33" s="14" t="s">
        <v>368</v>
      </c>
      <c r="C33" s="238">
        <f>'Quadre de comandament'!H16</f>
        <v>0</v>
      </c>
      <c r="D33" s="224"/>
      <c r="E33" s="224"/>
      <c r="F33" s="224"/>
      <c r="G33" s="225"/>
    </row>
    <row r="34" spans="1:7" ht="22.5" customHeight="1">
      <c r="A34" s="13"/>
      <c r="B34" s="17" t="s">
        <v>31</v>
      </c>
      <c r="C34" s="46" t="s">
        <v>271</v>
      </c>
      <c r="D34" s="44"/>
      <c r="E34" s="44"/>
      <c r="F34" s="44"/>
      <c r="G34" s="45"/>
    </row>
    <row r="35" spans="1:7" ht="22.5" customHeight="1">
      <c r="A35" s="13"/>
      <c r="B35" s="17" t="s">
        <v>32</v>
      </c>
      <c r="C35" s="229" t="s">
        <v>235</v>
      </c>
      <c r="D35" s="230"/>
      <c r="E35" s="230"/>
      <c r="F35" s="230"/>
      <c r="G35" s="231"/>
    </row>
    <row r="36" spans="1:7" ht="22.5" customHeight="1">
      <c r="A36" s="13"/>
      <c r="B36" s="17" t="s">
        <v>33</v>
      </c>
      <c r="C36" s="239" t="s">
        <v>236</v>
      </c>
      <c r="D36" s="224"/>
      <c r="E36" s="224"/>
      <c r="F36" s="224"/>
      <c r="G36" s="225"/>
    </row>
    <row r="37" spans="1:7" s="133" customFormat="1" ht="9.75" customHeight="1">
      <c r="A37" s="13"/>
      <c r="B37" s="18"/>
      <c r="C37" s="18"/>
      <c r="D37" s="18"/>
      <c r="E37" s="18"/>
      <c r="F37" s="18"/>
      <c r="G37" s="18"/>
    </row>
    <row r="38" spans="1:7" s="133" customFormat="1" ht="8.25" customHeight="1">
      <c r="A38" s="13"/>
      <c r="B38" s="19"/>
      <c r="C38" s="19"/>
      <c r="D38" s="19"/>
      <c r="E38" s="19"/>
      <c r="F38" s="19"/>
      <c r="G38" s="19"/>
    </row>
    <row r="39" spans="1:7" s="133" customFormat="1" ht="7.5" customHeight="1">
      <c r="A39" s="13"/>
      <c r="B39" s="13"/>
      <c r="C39" s="13"/>
      <c r="D39" s="13"/>
      <c r="E39" s="20"/>
      <c r="F39" s="20"/>
      <c r="G39" s="20"/>
    </row>
    <row r="40" spans="1:7" s="133" customFormat="1" ht="22.5" customHeight="1">
      <c r="A40" s="13"/>
      <c r="B40" s="14" t="s">
        <v>26</v>
      </c>
      <c r="C40" s="235" t="str">
        <f>'Quadre de comandament'!B17 &amp; 'Quadre de comandament'!C17 &amp; 'Quadre de comandament'!D17</f>
        <v>IN29-P3.1</v>
      </c>
      <c r="D40" s="224"/>
      <c r="E40" s="224"/>
      <c r="F40" s="224"/>
      <c r="G40" s="225"/>
    </row>
    <row r="41" spans="1:7" s="133" customFormat="1" ht="22.5" customHeight="1">
      <c r="A41" s="13"/>
      <c r="B41" s="14" t="s">
        <v>27</v>
      </c>
      <c r="C41" s="235" t="str">
        <f>'Quadre de comandament'!E17&amp;'Quadre de comandament'!F17</f>
        <v>Perfil d'egrés:Taxa d’ocupació</v>
      </c>
      <c r="D41" s="224"/>
      <c r="E41" s="224"/>
      <c r="F41" s="224"/>
      <c r="G41" s="225"/>
    </row>
    <row r="42" spans="1:7" s="133" customFormat="1" ht="33" customHeight="1">
      <c r="A42" s="13"/>
      <c r="B42" s="14" t="s">
        <v>28</v>
      </c>
      <c r="C42" s="235" t="s">
        <v>314</v>
      </c>
      <c r="D42" s="224"/>
      <c r="E42" s="224"/>
      <c r="F42" s="224"/>
      <c r="G42" s="225"/>
    </row>
    <row r="43" spans="1:7" s="133" customFormat="1" ht="39.950000000000003" customHeight="1">
      <c r="A43" s="13"/>
      <c r="B43" s="16" t="s">
        <v>29</v>
      </c>
      <c r="C43" s="238" t="str">
        <f>'Quadre de comandament'!I17</f>
        <v>Anual</v>
      </c>
      <c r="D43" s="224"/>
      <c r="E43" s="224"/>
      <c r="F43" s="224"/>
      <c r="G43" s="225"/>
    </row>
    <row r="44" spans="1:7" s="133" customFormat="1" ht="22.5" customHeight="1">
      <c r="A44" s="13"/>
      <c r="B44" s="14" t="s">
        <v>368</v>
      </c>
      <c r="C44" s="238">
        <f>'Quadre de comandament'!H17</f>
        <v>0</v>
      </c>
      <c r="D44" s="224"/>
      <c r="E44" s="224"/>
      <c r="F44" s="224"/>
      <c r="G44" s="225"/>
    </row>
    <row r="45" spans="1:7" s="133" customFormat="1" ht="22.5" customHeight="1">
      <c r="A45" s="13"/>
      <c r="B45" s="17" t="s">
        <v>31</v>
      </c>
      <c r="C45" s="238" t="s">
        <v>271</v>
      </c>
      <c r="D45" s="224"/>
      <c r="E45" s="224"/>
      <c r="F45" s="224"/>
      <c r="G45" s="225"/>
    </row>
    <row r="46" spans="1:7" s="133" customFormat="1" ht="22.5" customHeight="1">
      <c r="A46" s="13"/>
      <c r="B46" s="17" t="s">
        <v>32</v>
      </c>
      <c r="C46" s="229" t="s">
        <v>239</v>
      </c>
      <c r="D46" s="230"/>
      <c r="E46" s="230"/>
      <c r="F46" s="230"/>
      <c r="G46" s="231"/>
    </row>
    <row r="47" spans="1:7" s="133" customFormat="1" ht="22.5" customHeight="1">
      <c r="A47" s="13"/>
      <c r="B47" s="17" t="s">
        <v>33</v>
      </c>
      <c r="C47" s="239" t="s">
        <v>240</v>
      </c>
      <c r="D47" s="224"/>
      <c r="E47" s="224"/>
      <c r="F47" s="224"/>
      <c r="G47" s="225"/>
    </row>
    <row r="48" spans="1:7" s="133" customFormat="1" ht="9.75" customHeight="1">
      <c r="A48" s="13"/>
      <c r="B48" s="18"/>
      <c r="C48" s="18"/>
      <c r="D48" s="18"/>
      <c r="E48" s="18"/>
      <c r="F48" s="18"/>
      <c r="G48" s="18"/>
    </row>
    <row r="49" spans="1:7" s="133" customFormat="1" ht="8.25" customHeight="1">
      <c r="A49" s="13"/>
      <c r="B49" s="19"/>
      <c r="C49" s="19"/>
      <c r="D49" s="19"/>
      <c r="E49" s="19"/>
      <c r="F49" s="19"/>
      <c r="G49" s="19"/>
    </row>
    <row r="50" spans="1:7" s="133" customFormat="1" ht="7.5" customHeight="1">
      <c r="A50" s="13"/>
      <c r="B50" s="13"/>
      <c r="C50" s="13"/>
      <c r="D50" s="13"/>
      <c r="E50" s="20"/>
      <c r="F50" s="20"/>
      <c r="G50" s="20"/>
    </row>
    <row r="51" spans="1:7" s="133" customFormat="1" ht="22.5" customHeight="1">
      <c r="A51" s="13"/>
      <c r="B51" s="14" t="s">
        <v>26</v>
      </c>
      <c r="C51" s="235" t="str">
        <f>'Quadre de comandament'!B18 &amp; 'Quadre de comandament'!C18 &amp; 'Quadre de comandament'!D18</f>
        <v>IN30-P3.1</v>
      </c>
      <c r="D51" s="224"/>
      <c r="E51" s="224"/>
      <c r="F51" s="224"/>
      <c r="G51" s="225"/>
    </row>
    <row r="52" spans="1:7" s="133" customFormat="1" ht="22.5" customHeight="1">
      <c r="A52" s="13"/>
      <c r="B52" s="14" t="s">
        <v>27</v>
      </c>
      <c r="C52" s="235" t="str">
        <f>'Quadre de comandament'!E17&amp;'Quadre de comandament'!F18</f>
        <v>Perfil d'egrés:Taxa d’adequació de la feina als estudis</v>
      </c>
      <c r="D52" s="224"/>
      <c r="E52" s="224"/>
      <c r="F52" s="224"/>
      <c r="G52" s="225"/>
    </row>
    <row r="53" spans="1:7" s="133" customFormat="1" ht="22.5" customHeight="1">
      <c r="A53" s="13"/>
      <c r="B53" s="14" t="s">
        <v>28</v>
      </c>
      <c r="C53" s="235" t="s">
        <v>315</v>
      </c>
      <c r="D53" s="224"/>
      <c r="E53" s="224"/>
      <c r="F53" s="224"/>
      <c r="G53" s="225"/>
    </row>
    <row r="54" spans="1:7" s="133" customFormat="1" ht="39.950000000000003" customHeight="1">
      <c r="A54" s="13"/>
      <c r="B54" s="16" t="s">
        <v>29</v>
      </c>
      <c r="C54" s="238" t="str">
        <f>'Quadre de comandament'!I18</f>
        <v>Anual</v>
      </c>
      <c r="D54" s="224"/>
      <c r="E54" s="224"/>
      <c r="F54" s="224"/>
      <c r="G54" s="225"/>
    </row>
    <row r="55" spans="1:7" s="133" customFormat="1" ht="22.5" customHeight="1">
      <c r="A55" s="13"/>
      <c r="B55" s="14" t="s">
        <v>368</v>
      </c>
      <c r="C55" s="238">
        <f>'Quadre de comandament'!H18</f>
        <v>0</v>
      </c>
      <c r="D55" s="224"/>
      <c r="E55" s="224"/>
      <c r="F55" s="224"/>
      <c r="G55" s="225"/>
    </row>
    <row r="56" spans="1:7" s="133" customFormat="1" ht="22.5" customHeight="1">
      <c r="A56" s="13"/>
      <c r="B56" s="17" t="s">
        <v>31</v>
      </c>
      <c r="C56" s="238" t="s">
        <v>271</v>
      </c>
      <c r="D56" s="224"/>
      <c r="E56" s="224"/>
      <c r="F56" s="224"/>
      <c r="G56" s="225"/>
    </row>
    <row r="57" spans="1:7" s="133" customFormat="1" ht="22.5" customHeight="1">
      <c r="A57" s="13"/>
      <c r="B57" s="17" t="s">
        <v>32</v>
      </c>
      <c r="C57" s="229" t="s">
        <v>239</v>
      </c>
      <c r="D57" s="230"/>
      <c r="E57" s="230"/>
      <c r="F57" s="230"/>
      <c r="G57" s="231"/>
    </row>
    <row r="58" spans="1:7" s="133" customFormat="1" ht="22.5" customHeight="1">
      <c r="A58" s="13"/>
      <c r="B58" s="17" t="s">
        <v>33</v>
      </c>
      <c r="C58" s="232" t="s">
        <v>241</v>
      </c>
      <c r="D58" s="224"/>
      <c r="E58" s="224"/>
      <c r="F58" s="224"/>
      <c r="G58" s="225"/>
    </row>
    <row r="59" spans="1:7" s="133" customFormat="1" ht="9.75" customHeight="1">
      <c r="A59" s="13"/>
      <c r="B59" s="18"/>
      <c r="C59" s="18"/>
      <c r="D59" s="18"/>
      <c r="E59" s="18"/>
      <c r="F59" s="18"/>
      <c r="G59" s="18"/>
    </row>
    <row r="60" spans="1:7" s="133" customFormat="1" ht="8.25" customHeight="1">
      <c r="A60" s="13"/>
      <c r="B60" s="19"/>
      <c r="C60" s="19"/>
      <c r="D60" s="19"/>
      <c r="E60" s="19"/>
      <c r="F60" s="19"/>
      <c r="G60" s="19"/>
    </row>
    <row r="61" spans="1:7" s="137" customFormat="1" ht="7.5" customHeight="1">
      <c r="A61" s="13"/>
      <c r="B61" s="13"/>
      <c r="C61" s="13"/>
      <c r="D61" s="13"/>
      <c r="E61" s="20"/>
      <c r="F61" s="20"/>
      <c r="G61" s="20"/>
    </row>
    <row r="62" spans="1:7" s="137" customFormat="1" ht="22.5" customHeight="1">
      <c r="A62" s="13"/>
      <c r="B62" s="14" t="s">
        <v>26</v>
      </c>
      <c r="C62" s="235" t="str">
        <f>'Quadre de comandament'!B19&amp;'Quadre de comandament'!C19&amp;'Quadre de comandament'!D19</f>
        <v>IN34-P3.1</v>
      </c>
      <c r="D62" s="224"/>
      <c r="E62" s="224"/>
      <c r="F62" s="224"/>
      <c r="G62" s="225"/>
    </row>
    <row r="63" spans="1:7" s="137" customFormat="1" ht="22.5" customHeight="1">
      <c r="A63" s="13"/>
      <c r="B63" s="14" t="s">
        <v>27</v>
      </c>
      <c r="C63" s="235" t="str">
        <f>'Quadre de comandament'!E19</f>
        <v xml:space="preserve">Nombre d'estudiantat matriculat a Desenvolupament de Projectes I </v>
      </c>
      <c r="D63" s="224"/>
      <c r="E63" s="224"/>
      <c r="F63" s="224"/>
      <c r="G63" s="225"/>
    </row>
    <row r="64" spans="1:7" s="137" customFormat="1" ht="33" customHeight="1">
      <c r="A64" s="13"/>
      <c r="B64" s="14" t="s">
        <v>28</v>
      </c>
      <c r="C64" s="235"/>
      <c r="D64" s="224"/>
      <c r="E64" s="224"/>
      <c r="F64" s="224"/>
      <c r="G64" s="225"/>
    </row>
    <row r="65" spans="1:7" s="137" customFormat="1" ht="39.950000000000003" customHeight="1">
      <c r="A65" s="13"/>
      <c r="B65" s="16" t="s">
        <v>29</v>
      </c>
      <c r="C65" s="238" t="str">
        <f>'Quadre de comandament'!I34</f>
        <v>Anual</v>
      </c>
      <c r="D65" s="224"/>
      <c r="E65" s="224"/>
      <c r="F65" s="224"/>
      <c r="G65" s="225"/>
    </row>
    <row r="66" spans="1:7" s="137" customFormat="1" ht="22.5" customHeight="1">
      <c r="A66" s="13"/>
      <c r="B66" s="14" t="s">
        <v>368</v>
      </c>
      <c r="C66" s="238" t="str">
        <f>'Quadre de comandament'!H19</f>
        <v>OE 3.2</v>
      </c>
      <c r="D66" s="224"/>
      <c r="E66" s="224"/>
      <c r="F66" s="224"/>
      <c r="G66" s="225"/>
    </row>
    <row r="67" spans="1:7" s="137" customFormat="1" ht="22.5" customHeight="1">
      <c r="A67" s="13"/>
      <c r="B67" s="17" t="s">
        <v>31</v>
      </c>
      <c r="C67" s="238" t="s">
        <v>271</v>
      </c>
      <c r="D67" s="224"/>
      <c r="E67" s="224"/>
      <c r="F67" s="224"/>
      <c r="G67" s="225"/>
    </row>
    <row r="68" spans="1:7" s="137" customFormat="1" ht="22.5" customHeight="1">
      <c r="A68" s="13"/>
      <c r="B68" s="17" t="s">
        <v>32</v>
      </c>
      <c r="C68" s="229"/>
      <c r="D68" s="230"/>
      <c r="E68" s="230"/>
      <c r="F68" s="230"/>
      <c r="G68" s="231"/>
    </row>
    <row r="69" spans="1:7" s="137" customFormat="1" ht="22.5" customHeight="1">
      <c r="A69" s="13"/>
      <c r="B69" s="17" t="s">
        <v>33</v>
      </c>
      <c r="C69" s="239"/>
      <c r="D69" s="224"/>
      <c r="E69" s="224"/>
      <c r="F69" s="224"/>
      <c r="G69" s="225"/>
    </row>
    <row r="70" spans="1:7" s="137" customFormat="1" ht="12.75">
      <c r="A70" s="13"/>
      <c r="B70" s="18"/>
      <c r="C70" s="18"/>
      <c r="D70" s="18"/>
      <c r="E70" s="18"/>
      <c r="F70" s="18"/>
      <c r="G70" s="18"/>
    </row>
    <row r="71" spans="1:7" s="137" customFormat="1" ht="8.25" customHeight="1">
      <c r="A71" s="13"/>
      <c r="B71" s="19"/>
      <c r="C71" s="19"/>
      <c r="D71" s="19"/>
      <c r="E71" s="19"/>
      <c r="F71" s="19"/>
      <c r="G71" s="19"/>
    </row>
    <row r="72" spans="1:7" s="137" customFormat="1" ht="7.5" customHeight="1">
      <c r="A72" s="13"/>
      <c r="B72" s="13"/>
      <c r="C72" s="13"/>
      <c r="D72" s="13"/>
      <c r="E72" s="20"/>
      <c r="F72" s="20"/>
      <c r="G72" s="20"/>
    </row>
    <row r="73" spans="1:7" s="137" customFormat="1" ht="22.5" customHeight="1">
      <c r="A73" s="13"/>
      <c r="B73" s="14" t="s">
        <v>26</v>
      </c>
      <c r="C73" s="235" t="str">
        <f>'Quadre de comandament'!B20 &amp; 'Quadre de comandament'!C20 &amp; 'Quadre de comandament'!D20</f>
        <v>IN35-P3.1</v>
      </c>
      <c r="D73" s="236"/>
      <c r="E73" s="236"/>
      <c r="F73" s="236"/>
      <c r="G73" s="237"/>
    </row>
    <row r="74" spans="1:7" s="137" customFormat="1" ht="22.5" customHeight="1">
      <c r="A74" s="13"/>
      <c r="B74" s="14" t="s">
        <v>27</v>
      </c>
      <c r="C74" s="235" t="str">
        <f>'Quadre de comandament'!E20</f>
        <v>Nombre d'estudiantat matriculat a Desenvolupament de Projectes II</v>
      </c>
      <c r="D74" s="236"/>
      <c r="E74" s="236"/>
      <c r="F74" s="236"/>
      <c r="G74" s="237"/>
    </row>
    <row r="75" spans="1:7" s="137" customFormat="1" ht="22.5" customHeight="1">
      <c r="A75" s="13"/>
      <c r="B75" s="14" t="s">
        <v>28</v>
      </c>
      <c r="C75" s="235" t="s">
        <v>242</v>
      </c>
      <c r="D75" s="236"/>
      <c r="E75" s="236"/>
      <c r="F75" s="236"/>
      <c r="G75" s="237"/>
    </row>
    <row r="76" spans="1:7" s="137" customFormat="1" ht="39.950000000000003" customHeight="1">
      <c r="A76" s="13"/>
      <c r="B76" s="16" t="s">
        <v>29</v>
      </c>
      <c r="C76" s="238" t="str">
        <f>'Quadre de comandament'!I20</f>
        <v>Anual</v>
      </c>
      <c r="D76" s="241"/>
      <c r="E76" s="241"/>
      <c r="F76" s="241"/>
      <c r="G76" s="242"/>
    </row>
    <row r="77" spans="1:7" s="137" customFormat="1" ht="22.5" customHeight="1">
      <c r="A77" s="13"/>
      <c r="B77" s="14" t="s">
        <v>368</v>
      </c>
      <c r="C77" s="238" t="str">
        <f>'Quadre de comandament'!H20</f>
        <v>OE 3.2</v>
      </c>
      <c r="D77" s="241"/>
      <c r="E77" s="241"/>
      <c r="F77" s="241"/>
      <c r="G77" s="242"/>
    </row>
    <row r="78" spans="1:7" s="137" customFormat="1" ht="22.5" customHeight="1">
      <c r="A78" s="13"/>
      <c r="B78" s="17" t="s">
        <v>31</v>
      </c>
      <c r="C78" s="238" t="s">
        <v>271</v>
      </c>
      <c r="D78" s="241"/>
      <c r="E78" s="241"/>
      <c r="F78" s="241"/>
      <c r="G78" s="242"/>
    </row>
    <row r="79" spans="1:7" s="137" customFormat="1" ht="22.5" customHeight="1">
      <c r="A79" s="13"/>
      <c r="B79" s="17" t="s">
        <v>32</v>
      </c>
      <c r="C79" s="229" t="s">
        <v>243</v>
      </c>
      <c r="D79" s="243"/>
      <c r="E79" s="243"/>
      <c r="F79" s="243"/>
      <c r="G79" s="244"/>
    </row>
    <row r="80" spans="1:7" s="137" customFormat="1" ht="22.5" customHeight="1">
      <c r="A80" s="13"/>
      <c r="B80" s="17" t="s">
        <v>33</v>
      </c>
      <c r="C80" s="239" t="s">
        <v>240</v>
      </c>
      <c r="D80" s="245"/>
      <c r="E80" s="245"/>
      <c r="F80" s="245"/>
      <c r="G80" s="246"/>
    </row>
    <row r="81" spans="1:7" s="137" customFormat="1" ht="9.75" customHeight="1">
      <c r="A81" s="13"/>
      <c r="B81" s="18"/>
      <c r="C81" s="18"/>
      <c r="D81" s="18"/>
      <c r="E81" s="18"/>
      <c r="F81" s="18"/>
      <c r="G81" s="18"/>
    </row>
    <row r="82" spans="1:7" s="133" customFormat="1" ht="8.25" customHeight="1">
      <c r="A82" s="13"/>
      <c r="B82" s="19"/>
      <c r="C82" s="19"/>
      <c r="D82" s="19"/>
      <c r="E82" s="19"/>
      <c r="F82" s="19"/>
      <c r="G82" s="19"/>
    </row>
    <row r="83" spans="1:7" s="133" customFormat="1" ht="7.5" customHeight="1" thickBot="1">
      <c r="A83" s="13"/>
      <c r="B83" s="13"/>
      <c r="C83" s="13"/>
      <c r="D83" s="13"/>
      <c r="E83" s="20"/>
      <c r="F83" s="20"/>
      <c r="G83" s="20"/>
    </row>
    <row r="84" spans="1:7" ht="19.5" customHeight="1" thickBot="1">
      <c r="A84" s="13"/>
      <c r="B84" s="247" t="s">
        <v>122</v>
      </c>
      <c r="C84" s="248"/>
      <c r="D84" s="248"/>
      <c r="E84" s="248"/>
      <c r="F84" s="248"/>
      <c r="G84" s="249"/>
    </row>
    <row r="85" spans="1:7" s="133" customFormat="1" ht="9.75" customHeight="1">
      <c r="A85" s="13"/>
      <c r="B85" s="18"/>
      <c r="C85" s="18"/>
      <c r="D85" s="18"/>
      <c r="E85" s="18"/>
      <c r="F85" s="18"/>
      <c r="G85" s="18"/>
    </row>
    <row r="86" spans="1:7" s="133" customFormat="1" ht="8.25" customHeight="1">
      <c r="A86" s="13"/>
      <c r="B86" s="19"/>
      <c r="C86" s="19"/>
      <c r="D86" s="19"/>
      <c r="E86" s="19"/>
      <c r="F86" s="19"/>
      <c r="G86" s="19"/>
    </row>
    <row r="87" spans="1:7" s="133" customFormat="1" ht="7.5" customHeight="1">
      <c r="A87" s="13"/>
      <c r="B87" s="13"/>
      <c r="C87" s="13"/>
      <c r="D87" s="13"/>
      <c r="E87" s="20"/>
      <c r="F87" s="20"/>
      <c r="G87" s="20"/>
    </row>
    <row r="88" spans="1:7" s="133" customFormat="1" ht="22.5" customHeight="1">
      <c r="A88" s="13"/>
      <c r="B88" s="14" t="s">
        <v>26</v>
      </c>
      <c r="C88" s="235" t="str">
        <f>'Quadre de comandament'!B22 &amp; 'Quadre de comandament'!C22 &amp; 'Quadre de comandament'!D22</f>
        <v>IN38-P3.1</v>
      </c>
      <c r="D88" s="224"/>
      <c r="E88" s="224"/>
      <c r="F88" s="224"/>
      <c r="G88" s="225"/>
    </row>
    <row r="89" spans="1:7" s="133" customFormat="1" ht="22.5" customHeight="1">
      <c r="A89" s="13"/>
      <c r="B89" s="14" t="s">
        <v>27</v>
      </c>
      <c r="C89" s="235" t="str">
        <f>'Quadre de comandament'!F22</f>
        <v xml:space="preserve">Ràtio demanda/oferta i la seva evolució </v>
      </c>
      <c r="D89" s="224"/>
      <c r="E89" s="224"/>
      <c r="F89" s="224"/>
      <c r="G89" s="225"/>
    </row>
    <row r="90" spans="1:7" s="133" customFormat="1" ht="22.5" customHeight="1">
      <c r="A90" s="13"/>
      <c r="B90" s="14" t="s">
        <v>28</v>
      </c>
      <c r="C90" s="235" t="s">
        <v>230</v>
      </c>
      <c r="D90" s="224"/>
      <c r="E90" s="224"/>
      <c r="F90" s="224"/>
      <c r="G90" s="225"/>
    </row>
    <row r="91" spans="1:7" s="133" customFormat="1" ht="39.950000000000003" customHeight="1">
      <c r="A91" s="13"/>
      <c r="B91" s="16" t="s">
        <v>29</v>
      </c>
      <c r="C91" s="238" t="str">
        <f>'Quadre de comandament'!I22</f>
        <v>Anual</v>
      </c>
      <c r="D91" s="224"/>
      <c r="E91" s="224"/>
      <c r="F91" s="224"/>
      <c r="G91" s="225"/>
    </row>
    <row r="92" spans="1:7" s="133" customFormat="1" ht="22.5" customHeight="1">
      <c r="A92" s="13"/>
      <c r="B92" s="14" t="s">
        <v>368</v>
      </c>
      <c r="C92" s="238">
        <f>'Quadre de comandament'!H22</f>
        <v>0</v>
      </c>
      <c r="D92" s="224"/>
      <c r="E92" s="224"/>
      <c r="F92" s="224"/>
      <c r="G92" s="225"/>
    </row>
    <row r="93" spans="1:7" s="133" customFormat="1" ht="22.5" customHeight="1">
      <c r="A93" s="13"/>
      <c r="B93" s="17" t="s">
        <v>31</v>
      </c>
      <c r="C93" s="238" t="s">
        <v>271</v>
      </c>
      <c r="D93" s="224"/>
      <c r="E93" s="224"/>
      <c r="F93" s="224"/>
      <c r="G93" s="225"/>
    </row>
    <row r="94" spans="1:7" s="133" customFormat="1" ht="22.5" customHeight="1">
      <c r="A94" s="13"/>
      <c r="B94" s="17" t="s">
        <v>32</v>
      </c>
      <c r="C94" s="229" t="s">
        <v>229</v>
      </c>
      <c r="D94" s="230"/>
      <c r="E94" s="230"/>
      <c r="F94" s="230"/>
      <c r="G94" s="231"/>
    </row>
    <row r="95" spans="1:7" s="133" customFormat="1" ht="22.5" customHeight="1">
      <c r="A95" s="13"/>
      <c r="B95" s="17" t="s">
        <v>33</v>
      </c>
      <c r="C95" s="239" t="s">
        <v>231</v>
      </c>
      <c r="D95" s="224"/>
      <c r="E95" s="224"/>
      <c r="F95" s="224"/>
      <c r="G95" s="225"/>
    </row>
    <row r="96" spans="1:7" s="133" customFormat="1" ht="9.75" customHeight="1">
      <c r="A96" s="13"/>
      <c r="B96" s="18"/>
      <c r="C96" s="18"/>
      <c r="D96" s="18"/>
      <c r="E96" s="18"/>
      <c r="F96" s="18"/>
      <c r="G96" s="18"/>
    </row>
    <row r="97" spans="1:7" s="133" customFormat="1" ht="8.25" customHeight="1">
      <c r="A97" s="13"/>
      <c r="B97" s="19"/>
      <c r="C97" s="19"/>
      <c r="D97" s="19"/>
      <c r="E97" s="19"/>
      <c r="F97" s="19"/>
      <c r="G97" s="19"/>
    </row>
    <row r="98" spans="1:7" s="133" customFormat="1" ht="7.5" customHeight="1">
      <c r="A98" s="13"/>
      <c r="B98" s="13"/>
      <c r="C98" s="13"/>
      <c r="D98" s="13"/>
      <c r="E98" s="20"/>
      <c r="F98" s="20"/>
      <c r="G98" s="20"/>
    </row>
    <row r="99" spans="1:7" s="133" customFormat="1" ht="22.5" customHeight="1">
      <c r="A99" s="13"/>
      <c r="B99" s="14" t="s">
        <v>26</v>
      </c>
      <c r="C99" s="235" t="str">
        <f>'Quadre de comandament'!B23 &amp; 'Quadre de comandament'!C23 &amp; 'Quadre de comandament'!D23</f>
        <v>IN50-P3.1</v>
      </c>
      <c r="D99" s="236"/>
      <c r="E99" s="236"/>
      <c r="F99" s="236"/>
      <c r="G99" s="237"/>
    </row>
    <row r="100" spans="1:7" s="133" customFormat="1" ht="22.5" customHeight="1">
      <c r="A100" s="13"/>
      <c r="B100" s="15" t="s">
        <v>27</v>
      </c>
      <c r="C100" s="235" t="str">
        <f>'Quadre de comandament'!E23&amp;'Quadre de comandament'!F23</f>
        <v>Procedència: Universitats estrangeres</v>
      </c>
      <c r="D100" s="236"/>
      <c r="E100" s="236"/>
      <c r="F100" s="236"/>
      <c r="G100" s="237"/>
    </row>
    <row r="101" spans="1:7" s="133" customFormat="1" ht="22.5" customHeight="1">
      <c r="A101" s="13"/>
      <c r="B101" s="14" t="s">
        <v>28</v>
      </c>
      <c r="C101" s="235" t="s">
        <v>246</v>
      </c>
      <c r="D101" s="236"/>
      <c r="E101" s="236"/>
      <c r="F101" s="236"/>
      <c r="G101" s="237"/>
    </row>
    <row r="102" spans="1:7" s="133" customFormat="1" ht="39.950000000000003" customHeight="1">
      <c r="A102" s="13"/>
      <c r="B102" s="16" t="s">
        <v>29</v>
      </c>
      <c r="C102" s="238" t="str">
        <f>'Quadre de comandament'!I23</f>
        <v>Anual</v>
      </c>
      <c r="D102" s="241"/>
      <c r="E102" s="241"/>
      <c r="F102" s="241"/>
      <c r="G102" s="242"/>
    </row>
    <row r="103" spans="1:7" s="133" customFormat="1" ht="22.5" customHeight="1">
      <c r="A103" s="13"/>
      <c r="B103" s="14" t="s">
        <v>368</v>
      </c>
      <c r="C103" s="238" t="str">
        <f>'Quadre de comandament'!H23</f>
        <v>OE 1.1</v>
      </c>
      <c r="D103" s="241"/>
      <c r="E103" s="241"/>
      <c r="F103" s="241"/>
      <c r="G103" s="242"/>
    </row>
    <row r="104" spans="1:7" s="133" customFormat="1" ht="22.5" customHeight="1">
      <c r="A104" s="13"/>
      <c r="B104" s="17" t="s">
        <v>31</v>
      </c>
      <c r="C104" s="238" t="s">
        <v>271</v>
      </c>
      <c r="D104" s="241"/>
      <c r="E104" s="241"/>
      <c r="F104" s="241"/>
      <c r="G104" s="242"/>
    </row>
    <row r="105" spans="1:7" s="133" customFormat="1" ht="22.5" customHeight="1">
      <c r="A105" s="13"/>
      <c r="B105" s="17" t="s">
        <v>32</v>
      </c>
      <c r="C105" s="229" t="s">
        <v>245</v>
      </c>
      <c r="D105" s="243"/>
      <c r="E105" s="243"/>
      <c r="F105" s="243"/>
      <c r="G105" s="244"/>
    </row>
    <row r="106" spans="1:7" s="133" customFormat="1" ht="22.5" customHeight="1">
      <c r="A106" s="13"/>
      <c r="B106" s="14" t="s">
        <v>33</v>
      </c>
      <c r="C106" s="238" t="s">
        <v>247</v>
      </c>
      <c r="D106" s="241"/>
      <c r="E106" s="241"/>
      <c r="F106" s="241"/>
      <c r="G106" s="242"/>
    </row>
    <row r="107" spans="1:7" s="133" customFormat="1" ht="9.75" customHeight="1">
      <c r="A107" s="13"/>
      <c r="B107" s="18"/>
      <c r="C107" s="18"/>
      <c r="D107" s="18"/>
      <c r="E107" s="18"/>
      <c r="F107" s="18"/>
      <c r="G107" s="18"/>
    </row>
    <row r="108" spans="1:7" s="133" customFormat="1" ht="8.25" customHeight="1">
      <c r="A108" s="13"/>
      <c r="B108" s="19"/>
      <c r="C108" s="19"/>
      <c r="D108" s="19"/>
      <c r="E108" s="19"/>
      <c r="F108" s="19"/>
      <c r="G108" s="19"/>
    </row>
    <row r="109" spans="1:7" s="133" customFormat="1" ht="7.5" customHeight="1">
      <c r="A109" s="13"/>
      <c r="B109" s="13"/>
      <c r="C109" s="13"/>
      <c r="D109" s="13"/>
      <c r="E109" s="20"/>
      <c r="F109" s="20"/>
      <c r="G109" s="20"/>
    </row>
    <row r="110" spans="1:7" ht="22.5" customHeight="1">
      <c r="A110" s="13"/>
      <c r="B110" s="14" t="s">
        <v>26</v>
      </c>
      <c r="C110" s="235" t="str">
        <f>'Quadre de comandament'!B24 &amp; 'Quadre de comandament'!C24 &amp; 'Quadre de comandament'!D24</f>
        <v>IN58-P3.1</v>
      </c>
      <c r="D110" s="236"/>
      <c r="E110" s="236"/>
      <c r="F110" s="236"/>
      <c r="G110" s="237"/>
    </row>
    <row r="111" spans="1:7" ht="22.5" customHeight="1">
      <c r="A111" s="13"/>
      <c r="B111" s="15" t="s">
        <v>27</v>
      </c>
      <c r="C111" s="235" t="str">
        <f>'Quadre de comandament'!E24&amp;'Quadre de comandament'!F24</f>
        <v>Perfil d'egrés:Taxa d’ocupació</v>
      </c>
      <c r="D111" s="236"/>
      <c r="E111" s="236"/>
      <c r="F111" s="236"/>
      <c r="G111" s="237"/>
    </row>
    <row r="112" spans="1:7" s="133" customFormat="1" ht="33" customHeight="1">
      <c r="A112" s="13"/>
      <c r="B112" s="14" t="s">
        <v>28</v>
      </c>
      <c r="C112" s="235" t="s">
        <v>314</v>
      </c>
      <c r="D112" s="236"/>
      <c r="E112" s="236"/>
      <c r="F112" s="236"/>
      <c r="G112" s="237"/>
    </row>
    <row r="113" spans="1:7" s="133" customFormat="1" ht="39.950000000000003" customHeight="1">
      <c r="A113" s="13"/>
      <c r="B113" s="16" t="s">
        <v>29</v>
      </c>
      <c r="C113" s="238" t="str">
        <f>'Quadre de comandament'!I24</f>
        <v>Anual</v>
      </c>
      <c r="D113" s="241"/>
      <c r="E113" s="241"/>
      <c r="F113" s="241"/>
      <c r="G113" s="242"/>
    </row>
    <row r="114" spans="1:7" s="133" customFormat="1" ht="22.5" customHeight="1">
      <c r="A114" s="13"/>
      <c r="B114" s="14" t="s">
        <v>368</v>
      </c>
      <c r="C114" s="238">
        <f>'Quadre de comandament'!H24</f>
        <v>0</v>
      </c>
      <c r="D114" s="241"/>
      <c r="E114" s="241"/>
      <c r="F114" s="241"/>
      <c r="G114" s="242"/>
    </row>
    <row r="115" spans="1:7" s="133" customFormat="1" ht="22.5" customHeight="1">
      <c r="A115" s="13"/>
      <c r="B115" s="17" t="s">
        <v>31</v>
      </c>
      <c r="C115" s="238" t="s">
        <v>271</v>
      </c>
      <c r="D115" s="241"/>
      <c r="E115" s="241"/>
      <c r="F115" s="241"/>
      <c r="G115" s="242"/>
    </row>
    <row r="116" spans="1:7" s="133" customFormat="1" ht="22.5" customHeight="1">
      <c r="A116" s="13"/>
      <c r="B116" s="17" t="s">
        <v>32</v>
      </c>
      <c r="C116" s="229" t="s">
        <v>248</v>
      </c>
      <c r="D116" s="243"/>
      <c r="E116" s="243"/>
      <c r="F116" s="243"/>
      <c r="G116" s="244"/>
    </row>
    <row r="117" spans="1:7" s="133" customFormat="1" ht="22.5" customHeight="1">
      <c r="A117" s="13"/>
      <c r="B117" s="14" t="s">
        <v>33</v>
      </c>
      <c r="C117" s="238" t="s">
        <v>249</v>
      </c>
      <c r="D117" s="241"/>
      <c r="E117" s="241"/>
      <c r="F117" s="241"/>
      <c r="G117" s="242"/>
    </row>
    <row r="118" spans="1:7" s="133" customFormat="1" ht="9.75" customHeight="1">
      <c r="A118" s="13"/>
      <c r="B118" s="18"/>
      <c r="C118" s="18"/>
      <c r="D118" s="18"/>
      <c r="E118" s="18"/>
      <c r="F118" s="18"/>
      <c r="G118" s="18"/>
    </row>
    <row r="119" spans="1:7" s="133" customFormat="1" ht="8.25" customHeight="1">
      <c r="A119" s="13"/>
      <c r="B119" s="19"/>
      <c r="C119" s="19"/>
      <c r="D119" s="19"/>
      <c r="E119" s="19"/>
      <c r="F119" s="19"/>
      <c r="G119" s="19"/>
    </row>
    <row r="120" spans="1:7" s="133" customFormat="1" ht="7.5" customHeight="1">
      <c r="A120" s="13"/>
      <c r="B120" s="13"/>
      <c r="C120" s="13"/>
      <c r="D120" s="13"/>
      <c r="E120" s="20"/>
      <c r="F120" s="20"/>
      <c r="G120" s="20"/>
    </row>
    <row r="121" spans="1:7" s="133" customFormat="1" ht="22.5" customHeight="1">
      <c r="A121" s="13"/>
      <c r="B121" s="14" t="s">
        <v>26</v>
      </c>
      <c r="C121" s="235" t="str">
        <f>'Quadre de comandament'!B25 &amp; 'Quadre de comandament'!C25 &amp; 'Quadre de comandament'!D25</f>
        <v>IN59-P3.1</v>
      </c>
      <c r="D121" s="236"/>
      <c r="E121" s="236"/>
      <c r="F121" s="236"/>
      <c r="G121" s="237"/>
    </row>
    <row r="122" spans="1:7" s="133" customFormat="1" ht="22.5" customHeight="1">
      <c r="A122" s="13"/>
      <c r="B122" s="15" t="s">
        <v>27</v>
      </c>
      <c r="C122" s="235" t="str">
        <f>'Quadre de comandament'!E24&amp;'Quadre de comandament'!F25</f>
        <v>Perfil d'egrés:Taxa d’adequació de la feina als estudis</v>
      </c>
      <c r="D122" s="236"/>
      <c r="E122" s="236"/>
      <c r="F122" s="236"/>
      <c r="G122" s="237"/>
    </row>
    <row r="123" spans="1:7" s="133" customFormat="1" ht="33" customHeight="1">
      <c r="A123" s="13"/>
      <c r="B123" s="14" t="s">
        <v>28</v>
      </c>
      <c r="C123" s="235" t="s">
        <v>315</v>
      </c>
      <c r="D123" s="236"/>
      <c r="E123" s="236"/>
      <c r="F123" s="236"/>
      <c r="G123" s="237"/>
    </row>
    <row r="124" spans="1:7" s="133" customFormat="1" ht="39.950000000000003" customHeight="1">
      <c r="A124" s="13"/>
      <c r="B124" s="16" t="s">
        <v>29</v>
      </c>
      <c r="C124" s="238" t="str">
        <f>'Quadre de comandament'!I25</f>
        <v>Anual</v>
      </c>
      <c r="D124" s="241"/>
      <c r="E124" s="241"/>
      <c r="F124" s="241"/>
      <c r="G124" s="242"/>
    </row>
    <row r="125" spans="1:7" s="133" customFormat="1" ht="22.5" customHeight="1">
      <c r="A125" s="13"/>
      <c r="B125" s="14" t="s">
        <v>368</v>
      </c>
      <c r="C125" s="238">
        <f>'Quadre de comandament'!H25</f>
        <v>0</v>
      </c>
      <c r="D125" s="241"/>
      <c r="E125" s="241"/>
      <c r="F125" s="241"/>
      <c r="G125" s="242"/>
    </row>
    <row r="126" spans="1:7" s="133" customFormat="1" ht="22.5" customHeight="1">
      <c r="A126" s="13"/>
      <c r="B126" s="17" t="s">
        <v>31</v>
      </c>
      <c r="C126" s="238" t="s">
        <v>271</v>
      </c>
      <c r="D126" s="241"/>
      <c r="E126" s="241"/>
      <c r="F126" s="241"/>
      <c r="G126" s="242"/>
    </row>
    <row r="127" spans="1:7" s="133" customFormat="1" ht="22.5" customHeight="1">
      <c r="A127" s="13"/>
      <c r="B127" s="17" t="s">
        <v>32</v>
      </c>
      <c r="C127" s="229" t="s">
        <v>248</v>
      </c>
      <c r="D127" s="243"/>
      <c r="E127" s="243"/>
      <c r="F127" s="243"/>
      <c r="G127" s="244"/>
    </row>
    <row r="128" spans="1:7" s="133" customFormat="1" ht="22.5" customHeight="1">
      <c r="A128" s="13"/>
      <c r="B128" s="14" t="s">
        <v>33</v>
      </c>
      <c r="C128" s="238" t="s">
        <v>249</v>
      </c>
      <c r="D128" s="241"/>
      <c r="E128" s="241"/>
      <c r="F128" s="241"/>
      <c r="G128" s="242"/>
    </row>
    <row r="129" spans="1:7" s="133" customFormat="1" ht="9.75" customHeight="1">
      <c r="A129" s="13"/>
      <c r="B129" s="18"/>
      <c r="C129" s="18"/>
      <c r="D129" s="18"/>
      <c r="E129" s="18"/>
      <c r="F129" s="18"/>
      <c r="G129" s="18"/>
    </row>
    <row r="130" spans="1:7" s="133" customFormat="1" ht="8.25" customHeight="1">
      <c r="A130" s="13"/>
      <c r="B130" s="19"/>
      <c r="C130" s="19"/>
      <c r="D130" s="19"/>
      <c r="E130" s="19"/>
      <c r="F130" s="19"/>
      <c r="G130" s="19"/>
    </row>
    <row r="131" spans="1:7" s="133" customFormat="1" ht="7.5" customHeight="1">
      <c r="A131" s="13"/>
      <c r="B131" s="13"/>
      <c r="C131" s="13"/>
      <c r="D131" s="13"/>
      <c r="E131" s="20"/>
      <c r="F131" s="20"/>
      <c r="G131" s="20"/>
    </row>
    <row r="132" spans="1:7" s="133" customFormat="1" ht="22.5" customHeight="1">
      <c r="A132" s="13"/>
      <c r="B132" s="14" t="s">
        <v>26</v>
      </c>
      <c r="C132" s="235" t="str">
        <f>'Quadre de comandament'!B27 &amp; 'Quadre de comandament'!C27 &amp; 'Quadre de comandament'!D27</f>
        <v>IN68-P3.1</v>
      </c>
      <c r="D132" s="236"/>
      <c r="E132" s="236"/>
      <c r="F132" s="236"/>
      <c r="G132" s="237"/>
    </row>
    <row r="133" spans="1:7" s="133" customFormat="1" ht="22.5" customHeight="1">
      <c r="A133" s="13"/>
      <c r="B133" s="15" t="s">
        <v>27</v>
      </c>
      <c r="C133" s="235" t="str">
        <f>'Quadre de comandament'!E27</f>
        <v>Satisfacció amb la inserció laboral</v>
      </c>
      <c r="D133" s="236"/>
      <c r="E133" s="236"/>
      <c r="F133" s="236"/>
      <c r="G133" s="237"/>
    </row>
    <row r="134" spans="1:7" s="133" customFormat="1" ht="22.5" customHeight="1">
      <c r="A134" s="13"/>
      <c r="B134" s="15" t="s">
        <v>28</v>
      </c>
      <c r="C134" s="235" t="s">
        <v>250</v>
      </c>
      <c r="D134" s="236"/>
      <c r="E134" s="236"/>
      <c r="F134" s="236"/>
      <c r="G134" s="237"/>
    </row>
    <row r="135" spans="1:7" s="133" customFormat="1" ht="39.950000000000003" customHeight="1">
      <c r="A135" s="13"/>
      <c r="B135" s="16" t="s">
        <v>29</v>
      </c>
      <c r="C135" s="238" t="str">
        <f>'Quadre de comandament'!I27</f>
        <v>Anual</v>
      </c>
      <c r="D135" s="241"/>
      <c r="E135" s="241"/>
      <c r="F135" s="241"/>
      <c r="G135" s="242"/>
    </row>
    <row r="136" spans="1:7" s="133" customFormat="1" ht="22.5" customHeight="1">
      <c r="A136" s="13"/>
      <c r="B136" s="14" t="s">
        <v>368</v>
      </c>
      <c r="C136" s="238">
        <f>+'Quadre de comandament'!H27</f>
        <v>0</v>
      </c>
      <c r="D136" s="241"/>
      <c r="E136" s="241"/>
      <c r="F136" s="241"/>
      <c r="G136" s="242"/>
    </row>
    <row r="137" spans="1:7" s="133" customFormat="1" ht="22.5" customHeight="1">
      <c r="A137" s="13"/>
      <c r="B137" s="17" t="s">
        <v>31</v>
      </c>
      <c r="C137" s="238" t="s">
        <v>271</v>
      </c>
      <c r="D137" s="241"/>
      <c r="E137" s="241"/>
      <c r="F137" s="241"/>
      <c r="G137" s="242"/>
    </row>
    <row r="138" spans="1:7" s="133" customFormat="1" ht="22.5" customHeight="1">
      <c r="A138" s="13"/>
      <c r="B138" s="17" t="s">
        <v>32</v>
      </c>
      <c r="C138" s="229" t="s">
        <v>248</v>
      </c>
      <c r="D138" s="243"/>
      <c r="E138" s="243"/>
      <c r="F138" s="243"/>
      <c r="G138" s="244"/>
    </row>
    <row r="139" spans="1:7" s="133" customFormat="1" ht="22.5" customHeight="1">
      <c r="A139" s="13"/>
      <c r="B139" s="14" t="s">
        <v>33</v>
      </c>
      <c r="C139" s="238" t="s">
        <v>249</v>
      </c>
      <c r="D139" s="241"/>
      <c r="E139" s="241"/>
      <c r="F139" s="241"/>
      <c r="G139" s="242"/>
    </row>
    <row r="140" spans="1:7" s="133" customFormat="1" ht="9.75" customHeight="1">
      <c r="A140" s="13"/>
      <c r="B140" s="18"/>
      <c r="C140" s="18"/>
      <c r="D140" s="18"/>
      <c r="E140" s="18"/>
      <c r="F140" s="18"/>
      <c r="G140" s="18"/>
    </row>
    <row r="141" spans="1:7" s="133" customFormat="1" ht="8.25" customHeight="1">
      <c r="A141" s="13"/>
      <c r="B141" s="19"/>
      <c r="C141" s="19"/>
      <c r="D141" s="19"/>
      <c r="E141" s="19"/>
      <c r="F141" s="19"/>
      <c r="G141" s="19"/>
    </row>
    <row r="142" spans="1:7" s="133" customFormat="1" ht="7.5" customHeight="1">
      <c r="A142" s="13"/>
      <c r="B142" s="13"/>
      <c r="C142" s="13"/>
      <c r="D142" s="13"/>
      <c r="E142" s="20"/>
      <c r="F142" s="20"/>
      <c r="G142" s="20"/>
    </row>
    <row r="143" spans="1:7" s="133" customFormat="1" ht="22.5" customHeight="1">
      <c r="A143" s="13"/>
      <c r="B143" s="14" t="s">
        <v>26</v>
      </c>
      <c r="C143" s="235" t="str">
        <f>'Quadre de comandament'!B28 &amp; 'Quadre de comandament'!C28 &amp; 'Quadre de comandament'!D28</f>
        <v>IN69-P3.1</v>
      </c>
      <c r="D143" s="236"/>
      <c r="E143" s="236"/>
      <c r="F143" s="236"/>
      <c r="G143" s="237"/>
    </row>
    <row r="144" spans="1:7" s="133" customFormat="1" ht="22.5" customHeight="1">
      <c r="A144" s="13"/>
      <c r="B144" s="15" t="s">
        <v>27</v>
      </c>
      <c r="C144" s="235" t="str">
        <f>'Quadre de comandament'!E28</f>
        <v>Satisfacció dels ocupadors</v>
      </c>
      <c r="D144" s="236"/>
      <c r="E144" s="236"/>
      <c r="F144" s="236"/>
      <c r="G144" s="237"/>
    </row>
    <row r="145" spans="1:7" s="133" customFormat="1" ht="22.5" customHeight="1">
      <c r="A145" s="13"/>
      <c r="B145" s="15" t="s">
        <v>28</v>
      </c>
      <c r="C145" s="235" t="s">
        <v>251</v>
      </c>
      <c r="D145" s="236"/>
      <c r="E145" s="236"/>
      <c r="F145" s="236"/>
      <c r="G145" s="237"/>
    </row>
    <row r="146" spans="1:7" s="133" customFormat="1" ht="39.950000000000003" customHeight="1">
      <c r="A146" s="13"/>
      <c r="B146" s="16" t="s">
        <v>29</v>
      </c>
      <c r="C146" s="238" t="str">
        <f>'Quadre de comandament'!I28</f>
        <v>Anual</v>
      </c>
      <c r="D146" s="241"/>
      <c r="E146" s="241"/>
      <c r="F146" s="241"/>
      <c r="G146" s="242"/>
    </row>
    <row r="147" spans="1:7" s="133" customFormat="1" ht="22.5" customHeight="1">
      <c r="A147" s="13"/>
      <c r="B147" s="14" t="s">
        <v>368</v>
      </c>
      <c r="C147" s="238">
        <f>'Quadre de comandament'!H28</f>
        <v>0</v>
      </c>
      <c r="D147" s="241"/>
      <c r="E147" s="241"/>
      <c r="F147" s="241"/>
      <c r="G147" s="242"/>
    </row>
    <row r="148" spans="1:7" s="133" customFormat="1" ht="22.5" customHeight="1">
      <c r="A148" s="13"/>
      <c r="B148" s="17" t="s">
        <v>31</v>
      </c>
      <c r="C148" s="238" t="s">
        <v>271</v>
      </c>
      <c r="D148" s="241"/>
      <c r="E148" s="241"/>
      <c r="F148" s="241"/>
      <c r="G148" s="242"/>
    </row>
    <row r="149" spans="1:7" s="133" customFormat="1" ht="22.5" customHeight="1">
      <c r="A149" s="13"/>
      <c r="B149" s="17" t="s">
        <v>32</v>
      </c>
      <c r="C149" s="229" t="s">
        <v>248</v>
      </c>
      <c r="D149" s="243"/>
      <c r="E149" s="243"/>
      <c r="F149" s="243"/>
      <c r="G149" s="244"/>
    </row>
    <row r="150" spans="1:7" s="133" customFormat="1" ht="22.5" customHeight="1">
      <c r="A150" s="13"/>
      <c r="B150" s="14" t="s">
        <v>33</v>
      </c>
      <c r="C150" s="238" t="s">
        <v>249</v>
      </c>
      <c r="D150" s="241"/>
      <c r="E150" s="241"/>
      <c r="F150" s="241"/>
      <c r="G150" s="242"/>
    </row>
    <row r="151" spans="1:7" s="133" customFormat="1" ht="9.75" customHeight="1">
      <c r="A151" s="13"/>
      <c r="B151" s="18"/>
      <c r="C151" s="18"/>
      <c r="D151" s="18"/>
      <c r="E151" s="18"/>
      <c r="F151" s="18"/>
      <c r="G151" s="18"/>
    </row>
    <row r="152" spans="1:7" s="133" customFormat="1" ht="7.5" customHeight="1">
      <c r="A152" s="13"/>
      <c r="B152" s="13"/>
      <c r="C152" s="13"/>
      <c r="D152" s="13"/>
      <c r="E152" s="20"/>
      <c r="F152" s="20"/>
      <c r="G152" s="20"/>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5.75" customHeight="1">
      <c r="A251" s="13"/>
      <c r="B251" s="13"/>
      <c r="C251" s="13"/>
      <c r="D251" s="13"/>
      <c r="E251" s="13"/>
      <c r="F251" s="13"/>
      <c r="G251" s="13"/>
    </row>
    <row r="252" spans="1:7" ht="15.75" customHeight="1">
      <c r="A252" s="13"/>
      <c r="B252" s="13"/>
      <c r="C252" s="13"/>
      <c r="D252" s="13"/>
      <c r="E252" s="13"/>
      <c r="F252" s="13"/>
      <c r="G252" s="13"/>
    </row>
    <row r="253" spans="1:7" ht="15.75" customHeight="1">
      <c r="A253" s="13"/>
      <c r="B253" s="13"/>
      <c r="C253" s="13"/>
      <c r="D253" s="13"/>
      <c r="E253" s="13"/>
      <c r="F253" s="13"/>
      <c r="G253" s="13"/>
    </row>
    <row r="254" spans="1:7" ht="15.75" customHeight="1">
      <c r="A254" s="13"/>
      <c r="B254" s="13"/>
      <c r="C254" s="13"/>
      <c r="D254" s="13"/>
      <c r="E254" s="13"/>
      <c r="F254" s="13"/>
      <c r="G254" s="13"/>
    </row>
    <row r="255" spans="1:7" ht="15.75" customHeight="1">
      <c r="A255" s="13"/>
      <c r="B255" s="13"/>
      <c r="C255" s="13"/>
      <c r="D255" s="13"/>
      <c r="E255" s="13"/>
      <c r="F255" s="13"/>
      <c r="G255" s="13"/>
    </row>
    <row r="256" spans="1:7" ht="15.75" customHeight="1">
      <c r="A256" s="13"/>
      <c r="B256" s="13"/>
      <c r="C256" s="13"/>
      <c r="D256" s="13"/>
      <c r="E256" s="13"/>
      <c r="F256" s="13"/>
      <c r="G256" s="13"/>
    </row>
    <row r="257" spans="1:7" ht="15.75" customHeight="1">
      <c r="A257" s="13"/>
      <c r="B257" s="13"/>
      <c r="C257" s="13"/>
      <c r="D257" s="13"/>
      <c r="E257" s="13"/>
      <c r="F257" s="13"/>
      <c r="G257" s="13"/>
    </row>
    <row r="258" spans="1:7" ht="15.75" customHeight="1">
      <c r="A258" s="13"/>
      <c r="B258" s="13"/>
      <c r="C258" s="13"/>
      <c r="D258" s="13"/>
      <c r="E258" s="13"/>
      <c r="F258" s="13"/>
      <c r="G258" s="13"/>
    </row>
    <row r="259" spans="1:7" ht="15.75" customHeight="1">
      <c r="A259" s="13"/>
      <c r="B259" s="13"/>
      <c r="C259" s="13"/>
      <c r="D259" s="13"/>
      <c r="E259" s="13"/>
      <c r="F259" s="13"/>
      <c r="G259" s="13"/>
    </row>
    <row r="260" spans="1:7" ht="15.75" customHeight="1">
      <c r="A260" s="13"/>
      <c r="B260" s="13"/>
      <c r="C260" s="13"/>
      <c r="D260" s="13"/>
      <c r="E260" s="13"/>
      <c r="F260" s="13"/>
      <c r="G260" s="13"/>
    </row>
    <row r="261" spans="1:7" ht="15.75" customHeight="1">
      <c r="A261" s="13"/>
      <c r="B261" s="13"/>
      <c r="C261" s="13"/>
      <c r="D261" s="13"/>
      <c r="E261" s="13"/>
      <c r="F261" s="13"/>
      <c r="G261" s="13"/>
    </row>
    <row r="262" spans="1:7" ht="15.75" customHeight="1">
      <c r="A262" s="13"/>
      <c r="B262" s="13"/>
      <c r="C262" s="13"/>
      <c r="D262" s="13"/>
      <c r="E262" s="13"/>
      <c r="F262" s="13"/>
      <c r="G262" s="13"/>
    </row>
    <row r="263" spans="1:7" ht="15.75" customHeight="1">
      <c r="A263" s="13"/>
      <c r="B263" s="13"/>
      <c r="C263" s="13"/>
      <c r="D263" s="13"/>
      <c r="E263" s="13"/>
      <c r="F263" s="13"/>
      <c r="G263" s="13"/>
    </row>
    <row r="264" spans="1:7" ht="15.75" customHeight="1">
      <c r="A264" s="13"/>
      <c r="B264" s="13"/>
      <c r="C264" s="13"/>
      <c r="D264" s="13"/>
      <c r="E264" s="13"/>
      <c r="F264" s="13"/>
      <c r="G264" s="13"/>
    </row>
    <row r="265" spans="1:7" ht="15.75" customHeight="1">
      <c r="A265" s="13"/>
      <c r="B265" s="13"/>
      <c r="C265" s="13"/>
      <c r="D265" s="13"/>
      <c r="E265" s="13"/>
      <c r="F265" s="13"/>
      <c r="G265" s="13"/>
    </row>
    <row r="266" spans="1:7" ht="15.75" customHeight="1">
      <c r="A266" s="13"/>
      <c r="B266" s="13"/>
      <c r="C266" s="13"/>
      <c r="D266" s="13"/>
      <c r="E266" s="13"/>
      <c r="F266" s="13"/>
      <c r="G266" s="13"/>
    </row>
    <row r="267" spans="1:7" ht="15.75" customHeight="1">
      <c r="A267" s="13"/>
      <c r="B267" s="13"/>
      <c r="C267" s="13"/>
      <c r="D267" s="13"/>
      <c r="E267" s="13"/>
      <c r="F267" s="13"/>
      <c r="G267" s="13"/>
    </row>
    <row r="268" spans="1:7" ht="15.75" customHeight="1">
      <c r="A268" s="13"/>
      <c r="B268" s="13"/>
      <c r="C268" s="13"/>
      <c r="D268" s="13"/>
      <c r="E268" s="13"/>
      <c r="F268" s="13"/>
      <c r="G268" s="13"/>
    </row>
    <row r="269" spans="1:7" ht="15.75" customHeight="1">
      <c r="A269" s="13"/>
      <c r="B269" s="13"/>
      <c r="C269" s="13"/>
      <c r="D269" s="13"/>
      <c r="E269" s="13"/>
      <c r="F269" s="13"/>
      <c r="G269" s="13"/>
    </row>
    <row r="270" spans="1:7" ht="15.75" customHeight="1">
      <c r="A270" s="13"/>
      <c r="B270" s="13"/>
      <c r="C270" s="13"/>
      <c r="D270" s="13"/>
      <c r="E270" s="13"/>
      <c r="F270" s="13"/>
      <c r="G270" s="13"/>
    </row>
    <row r="271" spans="1:7" ht="15.75" customHeight="1">
      <c r="A271" s="13"/>
      <c r="B271" s="13"/>
      <c r="C271" s="13"/>
      <c r="D271" s="13"/>
      <c r="E271" s="13"/>
      <c r="F271" s="13"/>
      <c r="G271" s="13"/>
    </row>
    <row r="272" spans="1:7" ht="15.75" customHeight="1">
      <c r="A272" s="13"/>
      <c r="B272" s="13"/>
      <c r="C272" s="13"/>
      <c r="D272" s="13"/>
      <c r="E272" s="13"/>
      <c r="F272" s="13"/>
      <c r="G272" s="13"/>
    </row>
    <row r="273" spans="1:7" ht="15.75" customHeight="1">
      <c r="A273" s="13"/>
      <c r="B273" s="13"/>
      <c r="C273" s="13"/>
      <c r="D273" s="13"/>
      <c r="E273" s="13"/>
      <c r="F273" s="13"/>
      <c r="G273" s="13"/>
    </row>
    <row r="274" spans="1:7" ht="15.75" customHeight="1">
      <c r="A274" s="13"/>
      <c r="B274" s="13"/>
      <c r="C274" s="13"/>
      <c r="D274" s="13"/>
      <c r="E274" s="13"/>
      <c r="F274" s="13"/>
      <c r="G274" s="13"/>
    </row>
    <row r="275" spans="1:7" ht="15.75" customHeight="1">
      <c r="A275" s="13"/>
      <c r="B275" s="13"/>
      <c r="C275" s="13"/>
      <c r="D275" s="13"/>
      <c r="E275" s="13"/>
      <c r="F275" s="13"/>
      <c r="G275" s="13"/>
    </row>
    <row r="276" spans="1:7" ht="15.75" customHeight="1">
      <c r="A276" s="13"/>
      <c r="B276" s="13"/>
      <c r="C276" s="13"/>
      <c r="D276" s="13"/>
      <c r="E276" s="13"/>
      <c r="F276" s="13"/>
      <c r="G276" s="13"/>
    </row>
    <row r="277" spans="1:7" ht="15.75" customHeight="1">
      <c r="A277" s="13"/>
      <c r="B277" s="13"/>
      <c r="C277" s="13"/>
      <c r="D277" s="13"/>
      <c r="E277" s="13"/>
      <c r="F277" s="13"/>
      <c r="G277" s="13"/>
    </row>
    <row r="278" spans="1:7" ht="15.75" customHeight="1">
      <c r="A278" s="13"/>
      <c r="B278" s="13"/>
      <c r="C278" s="13"/>
      <c r="D278" s="13"/>
      <c r="E278" s="13"/>
      <c r="F278" s="13"/>
      <c r="G278" s="13"/>
    </row>
    <row r="279" spans="1:7" ht="15.75" customHeight="1">
      <c r="A279" s="13"/>
      <c r="B279" s="13"/>
      <c r="C279" s="13"/>
      <c r="D279" s="13"/>
      <c r="E279" s="13"/>
      <c r="F279" s="13"/>
      <c r="G279" s="13"/>
    </row>
    <row r="280" spans="1:7" ht="15.75" customHeight="1">
      <c r="A280" s="13"/>
      <c r="B280" s="13"/>
      <c r="C280" s="13"/>
      <c r="D280" s="13"/>
      <c r="E280" s="13"/>
      <c r="F280" s="13"/>
      <c r="G280" s="13"/>
    </row>
    <row r="281" spans="1:7" ht="15.75" customHeight="1">
      <c r="A281" s="13"/>
      <c r="B281" s="13"/>
      <c r="C281" s="13"/>
      <c r="D281" s="13"/>
      <c r="E281" s="13"/>
      <c r="F281" s="13"/>
      <c r="G281" s="13"/>
    </row>
    <row r="282" spans="1:7" ht="15.75" customHeight="1">
      <c r="A282" s="13"/>
      <c r="B282" s="13"/>
      <c r="C282" s="13"/>
      <c r="D282" s="13"/>
      <c r="E282" s="13"/>
      <c r="F282" s="13"/>
      <c r="G282" s="13"/>
    </row>
    <row r="283" spans="1:7" ht="15.75" customHeight="1">
      <c r="A283" s="13"/>
      <c r="B283" s="13"/>
      <c r="C283" s="13"/>
      <c r="D283" s="13"/>
      <c r="E283" s="13"/>
      <c r="F283" s="13"/>
      <c r="G283" s="13"/>
    </row>
    <row r="284" spans="1:7" ht="15.75" customHeight="1">
      <c r="A284" s="13"/>
      <c r="B284" s="13"/>
      <c r="C284" s="13"/>
      <c r="D284" s="13"/>
      <c r="E284" s="13"/>
      <c r="F284" s="13"/>
      <c r="G284" s="13"/>
    </row>
    <row r="285" spans="1:7" ht="15.75" customHeight="1">
      <c r="A285" s="13"/>
      <c r="B285" s="13"/>
      <c r="C285" s="13"/>
      <c r="D285" s="13"/>
      <c r="E285" s="13"/>
      <c r="F285" s="13"/>
      <c r="G285" s="13"/>
    </row>
    <row r="286" spans="1:7" ht="15.75" customHeight="1">
      <c r="A286" s="13"/>
      <c r="B286" s="13"/>
      <c r="C286" s="13"/>
      <c r="D286" s="13"/>
      <c r="E286" s="13"/>
      <c r="F286" s="13"/>
      <c r="G286" s="13"/>
    </row>
    <row r="287" spans="1:7" ht="15.75" customHeight="1">
      <c r="A287" s="13"/>
      <c r="B287" s="13"/>
      <c r="C287" s="13"/>
      <c r="D287" s="13"/>
      <c r="E287" s="13"/>
      <c r="F287" s="13"/>
      <c r="G287" s="13"/>
    </row>
    <row r="288" spans="1:7" ht="15.75" customHeight="1">
      <c r="A288" s="13"/>
      <c r="B288" s="13"/>
      <c r="C288" s="13"/>
      <c r="D288" s="13"/>
      <c r="E288" s="13"/>
      <c r="F288" s="13"/>
      <c r="G288" s="13"/>
    </row>
    <row r="289" spans="1:7" ht="15.75" customHeight="1">
      <c r="A289" s="13"/>
      <c r="B289" s="13"/>
      <c r="C289" s="13"/>
      <c r="D289" s="13"/>
      <c r="E289" s="13"/>
      <c r="F289" s="13"/>
      <c r="G289" s="13"/>
    </row>
    <row r="290" spans="1:7" ht="15.75" customHeight="1">
      <c r="A290" s="13"/>
      <c r="B290" s="13"/>
      <c r="C290" s="13"/>
      <c r="D290" s="13"/>
      <c r="E290" s="13"/>
      <c r="F290" s="13"/>
      <c r="G290" s="13"/>
    </row>
    <row r="291" spans="1:7" ht="15.75" customHeight="1">
      <c r="A291" s="13"/>
      <c r="B291" s="13"/>
      <c r="C291" s="13"/>
      <c r="D291" s="13"/>
      <c r="E291" s="13"/>
      <c r="F291" s="13"/>
      <c r="G291" s="13"/>
    </row>
    <row r="292" spans="1:7" ht="15.75" customHeight="1">
      <c r="A292" s="13"/>
      <c r="B292" s="13"/>
      <c r="C292" s="13"/>
      <c r="D292" s="13"/>
      <c r="E292" s="13"/>
      <c r="F292" s="13"/>
      <c r="G292" s="13"/>
    </row>
    <row r="293" spans="1:7" ht="15.75" customHeight="1">
      <c r="A293" s="13"/>
      <c r="B293" s="13"/>
      <c r="C293" s="13"/>
      <c r="D293" s="13"/>
      <c r="E293" s="13"/>
      <c r="F293" s="13"/>
      <c r="G293" s="13"/>
    </row>
    <row r="294" spans="1:7" ht="15.75" customHeight="1">
      <c r="A294" s="13"/>
      <c r="B294" s="13"/>
      <c r="C294" s="13"/>
      <c r="D294" s="13"/>
      <c r="E294" s="13"/>
      <c r="F294" s="13"/>
      <c r="G294" s="13"/>
    </row>
    <row r="295" spans="1:7" ht="15.75" customHeight="1">
      <c r="A295" s="13"/>
      <c r="B295" s="13"/>
      <c r="C295" s="13"/>
      <c r="D295" s="13"/>
      <c r="E295" s="13"/>
      <c r="F295" s="13"/>
      <c r="G295" s="13"/>
    </row>
    <row r="296" spans="1:7" ht="15.75" customHeight="1">
      <c r="B296" s="13"/>
      <c r="C296" s="13"/>
      <c r="D296" s="13"/>
      <c r="E296" s="13"/>
      <c r="F296" s="13"/>
      <c r="G296" s="13"/>
    </row>
    <row r="297" spans="1:7" ht="15.75" customHeight="1">
      <c r="B297" s="13"/>
      <c r="C297" s="13"/>
      <c r="D297" s="13"/>
      <c r="E297" s="13"/>
      <c r="F297" s="13"/>
      <c r="G297" s="13"/>
    </row>
    <row r="298" spans="1:7" ht="15.75" customHeight="1">
      <c r="B298" s="13"/>
      <c r="C298" s="13"/>
      <c r="D298" s="13"/>
      <c r="E298" s="13"/>
      <c r="F298" s="13"/>
      <c r="G298" s="13"/>
    </row>
    <row r="299" spans="1:7" ht="15.75" customHeight="1">
      <c r="B299" s="13"/>
      <c r="C299" s="13"/>
      <c r="D299" s="13"/>
      <c r="E299" s="13"/>
      <c r="F299" s="13"/>
      <c r="G299" s="13"/>
    </row>
    <row r="300" spans="1:7" ht="15.75" customHeight="1">
      <c r="B300" s="13"/>
      <c r="C300" s="13"/>
      <c r="D300" s="13"/>
      <c r="E300" s="13"/>
      <c r="F300" s="13"/>
      <c r="G300" s="13"/>
    </row>
    <row r="301" spans="1:7" ht="15.75" customHeight="1">
      <c r="B301" s="13"/>
      <c r="C301" s="13"/>
      <c r="D301" s="13"/>
      <c r="E301" s="13"/>
      <c r="F301" s="13"/>
      <c r="G301" s="13"/>
    </row>
    <row r="302" spans="1:7" ht="15.75" customHeight="1">
      <c r="B302" s="13"/>
      <c r="C302" s="13"/>
      <c r="D302" s="13"/>
      <c r="E302" s="13"/>
      <c r="F302" s="13"/>
      <c r="G302" s="13"/>
    </row>
    <row r="303" spans="1:7" ht="15.75" customHeight="1">
      <c r="B303" s="13"/>
      <c r="C303" s="13"/>
      <c r="D303" s="13"/>
      <c r="E303" s="13"/>
      <c r="F303" s="13"/>
      <c r="G303" s="13"/>
    </row>
    <row r="304" spans="1:7" ht="15.75" customHeight="1">
      <c r="B304" s="13"/>
      <c r="C304" s="13"/>
      <c r="D304" s="13"/>
      <c r="E304" s="13"/>
      <c r="F304" s="13"/>
      <c r="G304" s="13"/>
    </row>
    <row r="305" spans="2:7" ht="15.75" customHeight="1">
      <c r="B305" s="13"/>
      <c r="C305" s="13"/>
      <c r="D305" s="13"/>
      <c r="E305" s="13"/>
      <c r="F305" s="13"/>
      <c r="G305" s="13"/>
    </row>
    <row r="306" spans="2:7" ht="15.75" customHeight="1">
      <c r="B306" s="13"/>
      <c r="C306" s="13"/>
      <c r="D306" s="13"/>
      <c r="E306" s="13"/>
      <c r="F306" s="13"/>
      <c r="G306" s="13"/>
    </row>
    <row r="307" spans="2:7" ht="15.75" customHeight="1">
      <c r="B307" s="13"/>
      <c r="C307" s="13"/>
      <c r="D307" s="13"/>
      <c r="E307" s="13"/>
      <c r="F307" s="13"/>
      <c r="G307" s="13"/>
    </row>
    <row r="308" spans="2:7" ht="15.75" customHeight="1">
      <c r="B308" s="13"/>
      <c r="C308" s="13"/>
      <c r="D308" s="13"/>
      <c r="E308" s="13"/>
      <c r="F308" s="13"/>
      <c r="G308" s="13"/>
    </row>
    <row r="309" spans="2:7" ht="15.75" customHeight="1">
      <c r="B309" s="13"/>
      <c r="C309" s="13"/>
      <c r="D309" s="13"/>
      <c r="E309" s="13"/>
      <c r="F309" s="13"/>
      <c r="G309" s="13"/>
    </row>
    <row r="310" spans="2:7" ht="15.75" customHeight="1">
      <c r="B310" s="13"/>
      <c r="C310" s="13"/>
      <c r="D310" s="13"/>
      <c r="E310" s="13"/>
      <c r="F310" s="13"/>
      <c r="G310" s="13"/>
    </row>
    <row r="311" spans="2:7" ht="15.75" customHeight="1">
      <c r="B311" s="13"/>
      <c r="C311" s="13"/>
      <c r="D311" s="13"/>
      <c r="E311" s="13"/>
      <c r="F311" s="13"/>
      <c r="G311" s="13"/>
    </row>
    <row r="312" spans="2:7" ht="15.75" customHeight="1">
      <c r="B312" s="13"/>
      <c r="C312" s="13"/>
      <c r="D312" s="13"/>
      <c r="E312" s="13"/>
      <c r="F312" s="13"/>
      <c r="G312" s="13"/>
    </row>
    <row r="313" spans="2:7" ht="15.75" customHeight="1">
      <c r="B313" s="13"/>
      <c r="C313" s="13"/>
      <c r="D313" s="13"/>
      <c r="E313" s="13"/>
      <c r="F313" s="13"/>
      <c r="G313" s="13"/>
    </row>
    <row r="314" spans="2:7" ht="15.75" customHeight="1">
      <c r="B314" s="13"/>
      <c r="C314" s="13"/>
      <c r="D314" s="13"/>
      <c r="E314" s="13"/>
      <c r="F314" s="13"/>
      <c r="G314" s="13"/>
    </row>
    <row r="315" spans="2:7" ht="15.75" customHeight="1">
      <c r="B315" s="13"/>
      <c r="C315" s="13"/>
      <c r="D315" s="13"/>
      <c r="E315" s="13"/>
      <c r="F315" s="13"/>
      <c r="G315" s="13"/>
    </row>
    <row r="316" spans="2:7" ht="15.75" customHeight="1">
      <c r="B316" s="13"/>
      <c r="C316" s="13"/>
      <c r="D316" s="13"/>
      <c r="E316" s="13"/>
      <c r="F316" s="13"/>
      <c r="G316" s="13"/>
    </row>
    <row r="317" spans="2:7" ht="15.75" customHeight="1">
      <c r="B317" s="13"/>
      <c r="C317" s="13"/>
      <c r="D317" s="13"/>
      <c r="E317" s="13"/>
      <c r="F317" s="13"/>
      <c r="G317" s="13"/>
    </row>
    <row r="318" spans="2:7" ht="15.75" customHeight="1">
      <c r="B318" s="13"/>
      <c r="C318" s="13"/>
      <c r="D318" s="13"/>
      <c r="E318" s="13"/>
      <c r="F318" s="13"/>
      <c r="G318" s="13"/>
    </row>
    <row r="319" spans="2:7" ht="15.75" customHeight="1">
      <c r="B319" s="13"/>
      <c r="C319" s="13"/>
      <c r="D319" s="13"/>
      <c r="E319" s="13"/>
      <c r="F319" s="13"/>
      <c r="G319" s="13"/>
    </row>
    <row r="320" spans="2:7" ht="15.75" customHeight="1">
      <c r="B320" s="13"/>
      <c r="C320" s="13"/>
      <c r="D320" s="13"/>
      <c r="E320" s="13"/>
      <c r="F320" s="13"/>
      <c r="G320" s="13"/>
    </row>
    <row r="321" spans="2:7" ht="15.75" customHeight="1">
      <c r="B321" s="13"/>
      <c r="C321" s="13"/>
      <c r="D321" s="13"/>
      <c r="E321" s="13"/>
      <c r="F321" s="13"/>
      <c r="G321" s="13"/>
    </row>
    <row r="322" spans="2:7" ht="15.75" customHeight="1">
      <c r="B322" s="13"/>
      <c r="C322" s="13"/>
      <c r="D322" s="13"/>
      <c r="E322" s="13"/>
      <c r="F322" s="13"/>
      <c r="G322" s="13"/>
    </row>
    <row r="323" spans="2:7" ht="15.75" customHeight="1">
      <c r="B323" s="13"/>
      <c r="C323" s="13"/>
      <c r="D323" s="13"/>
      <c r="E323" s="13"/>
      <c r="F323" s="13"/>
      <c r="G323" s="13"/>
    </row>
    <row r="324" spans="2:7" ht="15.75" customHeight="1">
      <c r="B324" s="13"/>
      <c r="C324" s="13"/>
      <c r="D324" s="13"/>
      <c r="E324" s="13"/>
      <c r="F324" s="13"/>
      <c r="G324" s="13"/>
    </row>
    <row r="325" spans="2:7" ht="15.75" customHeight="1">
      <c r="B325" s="13"/>
      <c r="C325" s="13"/>
      <c r="D325" s="13"/>
      <c r="E325" s="13"/>
      <c r="F325" s="13"/>
      <c r="G325" s="13"/>
    </row>
    <row r="326" spans="2:7" ht="15.75" customHeight="1">
      <c r="B326" s="13"/>
      <c r="C326" s="13"/>
      <c r="D326" s="13"/>
      <c r="E326" s="13"/>
      <c r="F326" s="13"/>
      <c r="G326" s="13"/>
    </row>
    <row r="327" spans="2:7" ht="15.75" customHeight="1">
      <c r="B327" s="13"/>
      <c r="C327" s="13"/>
      <c r="D327" s="13"/>
      <c r="E327" s="13"/>
      <c r="F327" s="13"/>
      <c r="G327" s="13"/>
    </row>
    <row r="328" spans="2:7" ht="15.75" customHeight="1">
      <c r="B328" s="13"/>
      <c r="C328" s="13"/>
      <c r="D328" s="13"/>
      <c r="E328" s="13"/>
      <c r="F328" s="13"/>
      <c r="G328" s="13"/>
    </row>
    <row r="329" spans="2:7" ht="15.75" customHeight="1">
      <c r="B329" s="13"/>
      <c r="C329" s="13"/>
      <c r="D329" s="13"/>
      <c r="E329" s="13"/>
      <c r="F329" s="13"/>
      <c r="G329" s="13"/>
    </row>
    <row r="330" spans="2:7" ht="15.75" customHeight="1">
      <c r="B330" s="13"/>
      <c r="C330" s="13"/>
      <c r="D330" s="13"/>
      <c r="E330" s="13"/>
      <c r="F330" s="13"/>
      <c r="G330" s="13"/>
    </row>
    <row r="331" spans="2:7" ht="15.75" customHeight="1">
      <c r="B331" s="13"/>
      <c r="C331" s="13"/>
      <c r="D331" s="13"/>
      <c r="E331" s="13"/>
      <c r="F331" s="13"/>
      <c r="G331" s="13"/>
    </row>
    <row r="332" spans="2:7" ht="15.75" customHeight="1">
      <c r="B332" s="13"/>
      <c r="C332" s="13"/>
      <c r="D332" s="13"/>
      <c r="E332" s="13"/>
      <c r="F332" s="13"/>
      <c r="G332" s="13"/>
    </row>
    <row r="333" spans="2:7" ht="15.75" customHeight="1">
      <c r="B333" s="13"/>
      <c r="C333" s="13"/>
      <c r="D333" s="13"/>
      <c r="E333" s="13"/>
      <c r="F333" s="13"/>
      <c r="G333" s="13"/>
    </row>
    <row r="334" spans="2:7" ht="15.75" customHeight="1">
      <c r="B334" s="13"/>
      <c r="C334" s="13"/>
      <c r="D334" s="13"/>
      <c r="E334" s="13"/>
      <c r="F334" s="13"/>
      <c r="G334" s="13"/>
    </row>
    <row r="335" spans="2:7" ht="15.75" customHeight="1">
      <c r="B335" s="13"/>
      <c r="C335" s="13"/>
      <c r="D335" s="13"/>
      <c r="E335" s="13"/>
      <c r="F335" s="13"/>
      <c r="G335" s="13"/>
    </row>
    <row r="336" spans="2:7" ht="15.75" customHeight="1">
      <c r="B336" s="13"/>
      <c r="C336" s="13"/>
      <c r="D336" s="13"/>
      <c r="E336" s="13"/>
      <c r="F336" s="13"/>
      <c r="G336" s="13"/>
    </row>
    <row r="337" spans="2:7" ht="15.75" customHeight="1">
      <c r="B337" s="13"/>
      <c r="C337" s="13"/>
      <c r="D337" s="13"/>
      <c r="E337" s="13"/>
      <c r="F337" s="13"/>
      <c r="G337" s="13"/>
    </row>
    <row r="338" spans="2:7" ht="15.75" customHeight="1">
      <c r="B338" s="13"/>
      <c r="C338" s="13"/>
      <c r="D338" s="13"/>
      <c r="E338" s="13"/>
      <c r="F338" s="13"/>
      <c r="G338" s="13"/>
    </row>
    <row r="339" spans="2:7" ht="15.75" customHeight="1">
      <c r="B339" s="13"/>
      <c r="C339" s="13"/>
      <c r="D339" s="13"/>
      <c r="E339" s="13"/>
      <c r="F339" s="13"/>
      <c r="G339" s="13"/>
    </row>
    <row r="340" spans="2:7" ht="15.75" customHeight="1">
      <c r="B340" s="13"/>
      <c r="C340" s="13"/>
      <c r="D340" s="13"/>
      <c r="E340" s="13"/>
      <c r="F340" s="13"/>
      <c r="G340" s="13"/>
    </row>
    <row r="341" spans="2:7" ht="15.75" customHeight="1">
      <c r="B341" s="13"/>
      <c r="C341" s="13"/>
      <c r="D341" s="13"/>
      <c r="E341" s="13"/>
      <c r="F341" s="13"/>
      <c r="G341" s="13"/>
    </row>
    <row r="342" spans="2:7" ht="15.75" customHeight="1">
      <c r="B342" s="13"/>
      <c r="C342" s="13"/>
      <c r="D342" s="13"/>
      <c r="E342" s="13"/>
      <c r="F342" s="13"/>
      <c r="G342" s="13"/>
    </row>
    <row r="343" spans="2:7" ht="15.75" customHeight="1">
      <c r="B343" s="13"/>
      <c r="C343" s="13"/>
      <c r="D343" s="13"/>
      <c r="E343" s="13"/>
      <c r="F343" s="13"/>
      <c r="G343" s="13"/>
    </row>
    <row r="344" spans="2:7" ht="15.75" customHeight="1">
      <c r="B344" s="13"/>
      <c r="C344" s="13"/>
      <c r="D344" s="13"/>
      <c r="E344" s="13"/>
      <c r="F344" s="13"/>
      <c r="G344" s="13"/>
    </row>
    <row r="345" spans="2:7" ht="15.75" customHeight="1">
      <c r="B345" s="13"/>
      <c r="C345" s="13"/>
      <c r="D345" s="13"/>
      <c r="E345" s="13"/>
      <c r="F345" s="13"/>
      <c r="G345" s="13"/>
    </row>
    <row r="346" spans="2:7" ht="15.75" customHeight="1">
      <c r="B346" s="13"/>
      <c r="C346" s="13"/>
      <c r="D346" s="13"/>
      <c r="E346" s="13"/>
      <c r="F346" s="13"/>
      <c r="G346" s="13"/>
    </row>
    <row r="347" spans="2:7" ht="15.75" customHeight="1">
      <c r="B347" s="13"/>
      <c r="C347" s="13"/>
      <c r="D347" s="13"/>
      <c r="E347" s="13"/>
      <c r="F347" s="13"/>
      <c r="G347" s="13"/>
    </row>
    <row r="348" spans="2:7" ht="15.75" customHeight="1">
      <c r="B348" s="13"/>
      <c r="C348" s="13"/>
      <c r="D348" s="13"/>
      <c r="E348" s="13"/>
      <c r="F348" s="13"/>
      <c r="G348" s="13"/>
    </row>
    <row r="349" spans="2:7" ht="15.75" customHeight="1">
      <c r="B349" s="13"/>
      <c r="C349" s="13"/>
      <c r="D349" s="13"/>
      <c r="E349" s="13"/>
      <c r="F349" s="13"/>
      <c r="G349" s="13"/>
    </row>
    <row r="350" spans="2:7" ht="15.75" customHeight="1">
      <c r="B350" s="13"/>
      <c r="C350" s="13"/>
      <c r="D350" s="13"/>
      <c r="E350" s="13"/>
      <c r="F350" s="13"/>
      <c r="G350" s="13"/>
    </row>
    <row r="351" spans="2:7" ht="15.75" customHeight="1">
      <c r="B351" s="13"/>
      <c r="C351" s="13"/>
      <c r="D351" s="13"/>
      <c r="E351" s="13"/>
      <c r="F351" s="13"/>
      <c r="G351" s="13"/>
    </row>
    <row r="352" spans="2:7" ht="15.75" customHeight="1">
      <c r="B352" s="13"/>
      <c r="C352" s="13"/>
      <c r="D352" s="13"/>
      <c r="E352" s="13"/>
      <c r="F352" s="13"/>
      <c r="G352" s="13"/>
    </row>
    <row r="353" spans="2:7" ht="15.75" customHeight="1">
      <c r="B353" s="13"/>
      <c r="C353" s="13"/>
      <c r="D353" s="13"/>
      <c r="E353" s="13"/>
      <c r="F353" s="13"/>
      <c r="G353" s="13"/>
    </row>
    <row r="354" spans="2:7" ht="15.75" customHeight="1">
      <c r="B354" s="13"/>
      <c r="C354" s="13"/>
      <c r="D354" s="13"/>
      <c r="E354" s="13"/>
      <c r="F354" s="13"/>
      <c r="G354" s="13"/>
    </row>
    <row r="355" spans="2:7" ht="15.75" customHeight="1">
      <c r="B355" s="13"/>
      <c r="C355" s="13"/>
      <c r="D355" s="13"/>
      <c r="E355" s="13"/>
      <c r="F355" s="13"/>
      <c r="G355" s="13"/>
    </row>
    <row r="356" spans="2:7" ht="15.75" customHeight="1">
      <c r="B356" s="13"/>
      <c r="C356" s="13"/>
      <c r="D356" s="13"/>
      <c r="E356" s="13"/>
      <c r="F356" s="13"/>
      <c r="G356" s="13"/>
    </row>
    <row r="357" spans="2:7" ht="15.75" customHeight="1">
      <c r="B357" s="13"/>
      <c r="C357" s="13"/>
      <c r="D357" s="13"/>
      <c r="E357" s="13"/>
      <c r="F357" s="13"/>
      <c r="G357" s="13"/>
    </row>
    <row r="358" spans="2:7" ht="15.75" customHeight="1">
      <c r="B358" s="13"/>
      <c r="C358" s="13"/>
      <c r="D358" s="13"/>
      <c r="E358" s="13"/>
      <c r="F358" s="13"/>
      <c r="G358" s="13"/>
    </row>
    <row r="359" spans="2:7" ht="15.75" customHeight="1">
      <c r="B359" s="13"/>
      <c r="C359" s="13"/>
      <c r="D359" s="13"/>
      <c r="E359" s="13"/>
      <c r="F359" s="13"/>
      <c r="G359" s="13"/>
    </row>
    <row r="360" spans="2:7" ht="15.75" customHeight="1">
      <c r="B360" s="13"/>
      <c r="C360" s="13"/>
      <c r="D360" s="13"/>
      <c r="E360" s="13"/>
      <c r="F360" s="13"/>
      <c r="G360" s="13"/>
    </row>
    <row r="361" spans="2:7" ht="15.75" customHeight="1">
      <c r="B361" s="13"/>
      <c r="C361" s="13"/>
      <c r="D361" s="13"/>
      <c r="E361" s="13"/>
      <c r="F361" s="13"/>
      <c r="G361" s="13"/>
    </row>
    <row r="362" spans="2:7" ht="15.75" customHeight="1">
      <c r="B362" s="13"/>
      <c r="C362" s="13"/>
      <c r="D362" s="13"/>
      <c r="E362" s="13"/>
      <c r="F362" s="13"/>
      <c r="G362" s="13"/>
    </row>
    <row r="363" spans="2:7" ht="15.75" customHeight="1">
      <c r="B363" s="13"/>
      <c r="C363" s="13"/>
      <c r="D363" s="13"/>
      <c r="E363" s="13"/>
      <c r="F363" s="13"/>
      <c r="G363" s="13"/>
    </row>
    <row r="364" spans="2:7" ht="15.75" customHeight="1">
      <c r="B364" s="13"/>
      <c r="C364" s="13"/>
      <c r="D364" s="13"/>
      <c r="E364" s="13"/>
      <c r="F364" s="13"/>
      <c r="G364" s="13"/>
    </row>
    <row r="365" spans="2:7" ht="15.75" customHeight="1">
      <c r="B365" s="13"/>
      <c r="C365" s="13"/>
      <c r="D365" s="13"/>
      <c r="E365" s="13"/>
      <c r="F365" s="13"/>
      <c r="G365" s="13"/>
    </row>
    <row r="366" spans="2:7" ht="15.75" customHeight="1">
      <c r="B366" s="13"/>
      <c r="C366" s="13"/>
      <c r="D366" s="13"/>
      <c r="E366" s="13"/>
      <c r="F366" s="13"/>
      <c r="G366" s="13"/>
    </row>
    <row r="367" spans="2:7" ht="15.75" customHeight="1">
      <c r="B367" s="13"/>
      <c r="C367" s="13"/>
      <c r="D367" s="13"/>
      <c r="E367" s="13"/>
      <c r="F367" s="13"/>
      <c r="G367" s="13"/>
    </row>
    <row r="368" spans="2:7" ht="15.75" customHeight="1">
      <c r="B368" s="13"/>
      <c r="C368" s="13"/>
      <c r="D368" s="13"/>
      <c r="E368" s="13"/>
      <c r="F368" s="13"/>
      <c r="G368" s="13"/>
    </row>
    <row r="369" spans="2:7" ht="15.75" customHeight="1">
      <c r="B369" s="13"/>
      <c r="C369" s="13"/>
      <c r="D369" s="13"/>
      <c r="E369" s="13"/>
      <c r="F369" s="13"/>
      <c r="G369" s="13"/>
    </row>
    <row r="370" spans="2:7" ht="15.75" customHeight="1">
      <c r="B370" s="13"/>
      <c r="C370" s="13"/>
      <c r="D370" s="13"/>
      <c r="E370" s="13"/>
      <c r="F370" s="13"/>
      <c r="G370" s="13"/>
    </row>
    <row r="371" spans="2:7" ht="15.75" customHeight="1">
      <c r="B371" s="13"/>
      <c r="C371" s="13"/>
      <c r="D371" s="13"/>
      <c r="E371" s="13"/>
      <c r="F371" s="13"/>
      <c r="G371" s="13"/>
    </row>
    <row r="372" spans="2:7" ht="15.75" customHeight="1">
      <c r="B372" s="13"/>
      <c r="C372" s="13"/>
      <c r="D372" s="13"/>
      <c r="E372" s="13"/>
      <c r="F372" s="13"/>
      <c r="G372" s="13"/>
    </row>
    <row r="373" spans="2:7" ht="15.75" customHeight="1">
      <c r="B373" s="13"/>
      <c r="C373" s="13"/>
      <c r="D373" s="13"/>
      <c r="E373" s="13"/>
      <c r="F373" s="13"/>
      <c r="G373" s="13"/>
    </row>
    <row r="374" spans="2:7" ht="15.75" customHeight="1">
      <c r="B374" s="13"/>
      <c r="C374" s="13"/>
      <c r="D374" s="13"/>
      <c r="E374" s="13"/>
      <c r="F374" s="13"/>
      <c r="G374" s="13"/>
    </row>
    <row r="375" spans="2:7" ht="15.75" customHeight="1">
      <c r="B375" s="13"/>
      <c r="C375" s="13"/>
      <c r="D375" s="13"/>
      <c r="E375" s="13"/>
      <c r="F375" s="13"/>
      <c r="G375" s="13"/>
    </row>
    <row r="376" spans="2:7" ht="15.75" customHeight="1">
      <c r="B376" s="13"/>
      <c r="C376" s="13"/>
      <c r="D376" s="13"/>
      <c r="E376" s="13"/>
      <c r="F376" s="13"/>
      <c r="G376" s="13"/>
    </row>
    <row r="377" spans="2:7" ht="15.75" customHeight="1">
      <c r="B377" s="13"/>
      <c r="C377" s="13"/>
      <c r="D377" s="13"/>
      <c r="E377" s="13"/>
      <c r="F377" s="13"/>
      <c r="G377" s="13"/>
    </row>
    <row r="378" spans="2:7" ht="15.75" customHeight="1">
      <c r="B378" s="13"/>
      <c r="C378" s="13"/>
      <c r="D378" s="13"/>
      <c r="E378" s="13"/>
      <c r="F378" s="13"/>
      <c r="G378" s="13"/>
    </row>
    <row r="379" spans="2:7" ht="15.75" customHeight="1">
      <c r="B379" s="13"/>
      <c r="C379" s="13"/>
      <c r="D379" s="13"/>
      <c r="E379" s="13"/>
      <c r="F379" s="13"/>
      <c r="G379" s="13"/>
    </row>
    <row r="380" spans="2:7" ht="15.75" customHeight="1">
      <c r="B380" s="13"/>
      <c r="C380" s="13"/>
      <c r="D380" s="13"/>
      <c r="E380" s="13"/>
      <c r="F380" s="13"/>
      <c r="G380" s="13"/>
    </row>
    <row r="381" spans="2:7" ht="15.75" customHeight="1">
      <c r="B381" s="13"/>
      <c r="C381" s="13"/>
      <c r="D381" s="13"/>
      <c r="E381" s="13"/>
      <c r="F381" s="13"/>
      <c r="G381" s="13"/>
    </row>
    <row r="382" spans="2:7" ht="15.75" customHeight="1">
      <c r="B382" s="13"/>
      <c r="C382" s="13"/>
      <c r="D382" s="13"/>
      <c r="E382" s="13"/>
      <c r="F382" s="13"/>
      <c r="G382" s="13"/>
    </row>
    <row r="383" spans="2:7" ht="15.75" customHeight="1">
      <c r="B383" s="13"/>
      <c r="C383" s="13"/>
      <c r="D383" s="13"/>
      <c r="E383" s="13"/>
      <c r="F383" s="13"/>
      <c r="G383" s="13"/>
    </row>
    <row r="384" spans="2:7" ht="15.75" customHeight="1">
      <c r="B384" s="13"/>
      <c r="C384" s="13"/>
      <c r="D384" s="13"/>
      <c r="E384" s="13"/>
      <c r="F384" s="13"/>
      <c r="G384" s="13"/>
    </row>
    <row r="385" spans="2:7" ht="15.75" customHeight="1">
      <c r="B385" s="13"/>
      <c r="C385" s="13"/>
      <c r="D385" s="13"/>
      <c r="E385" s="13"/>
      <c r="F385" s="13"/>
      <c r="G385" s="13"/>
    </row>
    <row r="386" spans="2:7" ht="15.75" customHeight="1">
      <c r="B386" s="13"/>
      <c r="C386" s="13"/>
      <c r="D386" s="13"/>
      <c r="E386" s="13"/>
      <c r="F386" s="13"/>
      <c r="G386" s="13"/>
    </row>
    <row r="387" spans="2:7" ht="15.75" customHeight="1">
      <c r="B387" s="13"/>
      <c r="C387" s="13"/>
      <c r="D387" s="13"/>
      <c r="E387" s="13"/>
      <c r="F387" s="13"/>
      <c r="G387" s="13"/>
    </row>
    <row r="388" spans="2:7" ht="15.75" customHeight="1">
      <c r="B388" s="13"/>
      <c r="C388" s="13"/>
      <c r="D388" s="13"/>
      <c r="E388" s="13"/>
      <c r="F388" s="13"/>
      <c r="G388" s="13"/>
    </row>
    <row r="389" spans="2:7" ht="15.75" customHeight="1">
      <c r="B389" s="13"/>
      <c r="C389" s="13"/>
      <c r="D389" s="13"/>
      <c r="E389" s="13"/>
      <c r="F389" s="13"/>
      <c r="G389" s="13"/>
    </row>
    <row r="390" spans="2:7" ht="15.75" customHeight="1">
      <c r="B390" s="13"/>
      <c r="C390" s="13"/>
      <c r="D390" s="13"/>
      <c r="E390" s="13"/>
      <c r="F390" s="13"/>
      <c r="G390" s="13"/>
    </row>
    <row r="391" spans="2:7" ht="15.75" customHeight="1">
      <c r="B391" s="13"/>
      <c r="C391" s="13"/>
      <c r="D391" s="13"/>
      <c r="E391" s="13"/>
      <c r="F391" s="13"/>
      <c r="G391" s="13"/>
    </row>
    <row r="392" spans="2:7" ht="15.75" customHeight="1">
      <c r="B392" s="13"/>
      <c r="C392" s="13"/>
      <c r="D392" s="13"/>
      <c r="E392" s="13"/>
      <c r="F392" s="13"/>
      <c r="G392" s="13"/>
    </row>
    <row r="393" spans="2:7" ht="15.75" customHeight="1">
      <c r="B393" s="13"/>
      <c r="C393" s="13"/>
      <c r="D393" s="13"/>
      <c r="E393" s="13"/>
      <c r="F393" s="13"/>
      <c r="G393" s="13"/>
    </row>
    <row r="394" spans="2:7" ht="15.75" customHeight="1">
      <c r="B394" s="13"/>
      <c r="C394" s="13"/>
      <c r="D394" s="13"/>
      <c r="E394" s="13"/>
      <c r="F394" s="13"/>
      <c r="G394" s="13"/>
    </row>
    <row r="395" spans="2:7" ht="15.75" customHeight="1">
      <c r="B395" s="13"/>
      <c r="C395" s="13"/>
      <c r="D395" s="13"/>
      <c r="E395" s="13"/>
      <c r="F395" s="13"/>
      <c r="G395" s="13"/>
    </row>
    <row r="396" spans="2:7" ht="15.75" customHeight="1">
      <c r="B396" s="13"/>
      <c r="C396" s="13"/>
      <c r="D396" s="13"/>
      <c r="E396" s="13"/>
      <c r="F396" s="13"/>
      <c r="G396" s="13"/>
    </row>
    <row r="397" spans="2:7" ht="15.75" customHeight="1">
      <c r="B397" s="13"/>
      <c r="C397" s="13"/>
      <c r="D397" s="13"/>
      <c r="E397" s="13"/>
      <c r="F397" s="13"/>
      <c r="G397" s="13"/>
    </row>
    <row r="398" spans="2:7" ht="15.75" customHeight="1">
      <c r="B398" s="13"/>
      <c r="C398" s="13"/>
      <c r="D398" s="13"/>
      <c r="E398" s="13"/>
      <c r="F398" s="13"/>
      <c r="G398" s="13"/>
    </row>
    <row r="399" spans="2:7" ht="15.75" customHeight="1">
      <c r="B399" s="13"/>
      <c r="C399" s="13"/>
      <c r="D399" s="13"/>
      <c r="E399" s="13"/>
      <c r="F399" s="13"/>
      <c r="G399" s="13"/>
    </row>
    <row r="400" spans="2:7" ht="15.75" customHeight="1">
      <c r="B400" s="13"/>
      <c r="C400" s="13"/>
      <c r="D400" s="13"/>
      <c r="E400" s="13"/>
      <c r="F400" s="13"/>
      <c r="G400" s="13"/>
    </row>
    <row r="401" spans="2:7" ht="15.75" customHeight="1">
      <c r="B401" s="13"/>
      <c r="C401" s="13"/>
      <c r="D401" s="13"/>
      <c r="E401" s="13"/>
      <c r="F401" s="13"/>
      <c r="G401" s="13"/>
    </row>
    <row r="402" spans="2:7" ht="15.75" customHeight="1">
      <c r="B402" s="13"/>
      <c r="C402" s="13"/>
      <c r="D402" s="13"/>
      <c r="E402" s="13"/>
      <c r="F402" s="13"/>
      <c r="G402" s="13"/>
    </row>
    <row r="403" spans="2:7" ht="15.75" customHeight="1">
      <c r="B403" s="13"/>
      <c r="C403" s="13"/>
      <c r="D403" s="13"/>
      <c r="E403" s="13"/>
      <c r="F403" s="13"/>
      <c r="G403" s="13"/>
    </row>
    <row r="404" spans="2:7" ht="15.75" customHeight="1">
      <c r="B404" s="13"/>
      <c r="C404" s="13"/>
      <c r="D404" s="13"/>
      <c r="E404" s="13"/>
      <c r="F404" s="13"/>
      <c r="G404" s="13"/>
    </row>
    <row r="405" spans="2:7" ht="15.75" customHeight="1">
      <c r="B405" s="13"/>
      <c r="C405" s="13"/>
      <c r="D405" s="13"/>
      <c r="E405" s="13"/>
      <c r="F405" s="13"/>
      <c r="G405" s="13"/>
    </row>
    <row r="406" spans="2:7" ht="15.75" customHeight="1">
      <c r="B406" s="13"/>
      <c r="C406" s="13"/>
      <c r="D406" s="13"/>
      <c r="E406" s="13"/>
      <c r="F406" s="13"/>
      <c r="G406" s="13"/>
    </row>
    <row r="407" spans="2:7" ht="15.75" customHeight="1">
      <c r="B407" s="13"/>
      <c r="C407" s="13"/>
      <c r="D407" s="13"/>
      <c r="E407" s="13"/>
      <c r="F407" s="13"/>
      <c r="G407" s="13"/>
    </row>
    <row r="408" spans="2:7" ht="15.75" customHeight="1">
      <c r="B408" s="13"/>
      <c r="C408" s="13"/>
      <c r="D408" s="13"/>
      <c r="E408" s="13"/>
      <c r="F408" s="13"/>
      <c r="G408" s="13"/>
    </row>
    <row r="409" spans="2:7" ht="15.75" customHeight="1">
      <c r="B409" s="13"/>
      <c r="C409" s="13"/>
      <c r="D409" s="13"/>
      <c r="E409" s="13"/>
      <c r="F409" s="13"/>
      <c r="G409" s="13"/>
    </row>
    <row r="410" spans="2:7" ht="15.75" customHeight="1">
      <c r="B410" s="13"/>
      <c r="C410" s="13"/>
      <c r="D410" s="13"/>
      <c r="E410" s="13"/>
      <c r="F410" s="13"/>
      <c r="G410" s="13"/>
    </row>
    <row r="411" spans="2:7" ht="15.75" customHeight="1">
      <c r="B411" s="13"/>
      <c r="C411" s="13"/>
      <c r="D411" s="13"/>
      <c r="E411" s="13"/>
      <c r="F411" s="13"/>
      <c r="G411" s="13"/>
    </row>
    <row r="412" spans="2:7" ht="15.75" customHeight="1">
      <c r="B412" s="13"/>
      <c r="C412" s="13"/>
      <c r="D412" s="13"/>
      <c r="E412" s="13"/>
      <c r="F412" s="13"/>
      <c r="G412" s="13"/>
    </row>
    <row r="413" spans="2:7" ht="15.75" customHeight="1">
      <c r="B413" s="13"/>
      <c r="C413" s="13"/>
      <c r="D413" s="13"/>
      <c r="E413" s="13"/>
      <c r="F413" s="13"/>
      <c r="G413" s="13"/>
    </row>
    <row r="414" spans="2:7" ht="15.75" customHeight="1">
      <c r="B414" s="13"/>
      <c r="C414" s="13"/>
      <c r="D414" s="13"/>
      <c r="E414" s="13"/>
      <c r="F414" s="13"/>
      <c r="G414" s="13"/>
    </row>
    <row r="415" spans="2:7" ht="15.75" customHeight="1">
      <c r="B415" s="13"/>
      <c r="C415" s="13"/>
      <c r="D415" s="13"/>
      <c r="E415" s="13"/>
      <c r="F415" s="13"/>
      <c r="G415" s="13"/>
    </row>
    <row r="416" spans="2:7" ht="15.75" customHeight="1">
      <c r="B416" s="13"/>
      <c r="C416" s="13"/>
      <c r="D416" s="13"/>
      <c r="E416" s="13"/>
      <c r="F416" s="13"/>
      <c r="G416" s="13"/>
    </row>
    <row r="417" spans="2:7" ht="15.75" customHeight="1">
      <c r="B417" s="13"/>
      <c r="C417" s="13"/>
      <c r="D417" s="13"/>
      <c r="E417" s="13"/>
      <c r="F417" s="13"/>
      <c r="G417" s="13"/>
    </row>
    <row r="418" spans="2:7" ht="15.75" customHeight="1">
      <c r="B418" s="13"/>
      <c r="C418" s="13"/>
      <c r="D418" s="13"/>
      <c r="E418" s="13"/>
      <c r="F418" s="13"/>
      <c r="G418" s="13"/>
    </row>
    <row r="419" spans="2:7" ht="15.75" customHeight="1">
      <c r="B419" s="13"/>
      <c r="C419" s="13"/>
      <c r="D419" s="13"/>
      <c r="E419" s="13"/>
      <c r="F419" s="13"/>
      <c r="G419" s="13"/>
    </row>
    <row r="420" spans="2:7" ht="15.75" customHeight="1">
      <c r="B420" s="13"/>
      <c r="C420" s="13"/>
      <c r="D420" s="13"/>
      <c r="E420" s="13"/>
      <c r="F420" s="13"/>
      <c r="G420" s="13"/>
    </row>
    <row r="421" spans="2:7" ht="15.75" customHeight="1">
      <c r="B421" s="13"/>
      <c r="C421" s="13"/>
      <c r="D421" s="13"/>
      <c r="E421" s="13"/>
      <c r="F421" s="13"/>
      <c r="G421" s="13"/>
    </row>
    <row r="422" spans="2:7" ht="15.75" customHeight="1">
      <c r="B422" s="13"/>
      <c r="C422" s="13"/>
      <c r="D422" s="13"/>
      <c r="E422" s="13"/>
      <c r="F422" s="13"/>
      <c r="G422" s="13"/>
    </row>
    <row r="423" spans="2:7" ht="15.75" customHeight="1">
      <c r="B423" s="13"/>
      <c r="C423" s="13"/>
      <c r="D423" s="13"/>
      <c r="E423" s="13"/>
      <c r="F423" s="13"/>
      <c r="G423" s="13"/>
    </row>
    <row r="424" spans="2:7" ht="15.75" customHeight="1">
      <c r="B424" s="13"/>
      <c r="C424" s="13"/>
      <c r="D424" s="13"/>
      <c r="E424" s="13"/>
      <c r="F424" s="13"/>
      <c r="G424" s="13"/>
    </row>
    <row r="425" spans="2:7" ht="15.75" customHeight="1">
      <c r="B425" s="13"/>
      <c r="C425" s="13"/>
      <c r="D425" s="13"/>
      <c r="E425" s="13"/>
      <c r="F425" s="13"/>
      <c r="G425" s="13"/>
    </row>
    <row r="426" spans="2:7" ht="15.75" customHeight="1">
      <c r="B426" s="13"/>
      <c r="C426" s="13"/>
      <c r="D426" s="13"/>
      <c r="E426" s="13"/>
      <c r="F426" s="13"/>
      <c r="G426" s="13"/>
    </row>
    <row r="427" spans="2:7" ht="15.75" customHeight="1">
      <c r="B427" s="13"/>
      <c r="C427" s="13"/>
      <c r="D427" s="13"/>
      <c r="E427" s="13"/>
      <c r="F427" s="13"/>
      <c r="G427" s="13"/>
    </row>
    <row r="428" spans="2:7" ht="15.75" customHeight="1">
      <c r="B428" s="13"/>
      <c r="C428" s="13"/>
      <c r="D428" s="13"/>
      <c r="E428" s="13"/>
      <c r="F428" s="13"/>
      <c r="G428" s="13"/>
    </row>
    <row r="429" spans="2:7" ht="15.75" customHeight="1">
      <c r="B429" s="13"/>
      <c r="C429" s="13"/>
      <c r="D429" s="13"/>
      <c r="E429" s="13"/>
      <c r="F429" s="13"/>
      <c r="G429" s="13"/>
    </row>
    <row r="430" spans="2:7" ht="15.75" customHeight="1">
      <c r="B430" s="13"/>
      <c r="C430" s="13"/>
      <c r="D430" s="13"/>
      <c r="E430" s="13"/>
      <c r="F430" s="13"/>
      <c r="G430" s="13"/>
    </row>
    <row r="431" spans="2:7" ht="15.75" customHeight="1">
      <c r="B431" s="13"/>
      <c r="C431" s="13"/>
      <c r="D431" s="13"/>
      <c r="E431" s="13"/>
      <c r="F431" s="13"/>
      <c r="G431" s="13"/>
    </row>
    <row r="432" spans="2:7" ht="15.75" customHeight="1">
      <c r="B432" s="13"/>
      <c r="C432" s="13"/>
      <c r="D432" s="13"/>
      <c r="E432" s="13"/>
      <c r="F432" s="13"/>
      <c r="G432" s="13"/>
    </row>
    <row r="433" spans="2:7" ht="15.75" customHeight="1">
      <c r="B433" s="13"/>
      <c r="C433" s="13"/>
      <c r="D433" s="13"/>
      <c r="E433" s="13"/>
      <c r="F433" s="13"/>
      <c r="G433" s="13"/>
    </row>
    <row r="434" spans="2:7" ht="15.75" customHeight="1">
      <c r="B434" s="13"/>
      <c r="C434" s="13"/>
      <c r="D434" s="13"/>
      <c r="E434" s="13"/>
      <c r="F434" s="13"/>
      <c r="G434" s="13"/>
    </row>
    <row r="435" spans="2:7" ht="15.75" customHeight="1">
      <c r="B435" s="13"/>
      <c r="C435" s="13"/>
      <c r="D435" s="13"/>
      <c r="E435" s="13"/>
      <c r="F435" s="13"/>
      <c r="G435" s="13"/>
    </row>
    <row r="436" spans="2:7" ht="15.75" customHeight="1">
      <c r="B436" s="13"/>
      <c r="C436" s="13"/>
      <c r="D436" s="13"/>
      <c r="E436" s="13"/>
      <c r="F436" s="13"/>
      <c r="G436" s="13"/>
    </row>
    <row r="437" spans="2:7" ht="15.75" customHeight="1">
      <c r="B437" s="13"/>
      <c r="C437" s="13"/>
      <c r="D437" s="13"/>
      <c r="E437" s="13"/>
      <c r="F437" s="13"/>
      <c r="G437" s="13"/>
    </row>
    <row r="438" spans="2:7" ht="15.75" customHeight="1">
      <c r="B438" s="13"/>
      <c r="C438" s="13"/>
      <c r="D438" s="13"/>
      <c r="E438" s="13"/>
      <c r="F438" s="13"/>
      <c r="G438" s="13"/>
    </row>
    <row r="439" spans="2:7" ht="15.75" customHeight="1">
      <c r="B439" s="13"/>
      <c r="C439" s="13"/>
      <c r="D439" s="13"/>
      <c r="E439" s="13"/>
      <c r="F439" s="13"/>
      <c r="G439" s="13"/>
    </row>
    <row r="440" spans="2:7" ht="15.75" customHeight="1">
      <c r="B440" s="13"/>
      <c r="C440" s="13"/>
      <c r="D440" s="13"/>
      <c r="E440" s="13"/>
      <c r="F440" s="13"/>
      <c r="G440" s="13"/>
    </row>
    <row r="441" spans="2:7" ht="15.75" customHeight="1">
      <c r="B441" s="13"/>
      <c r="C441" s="13"/>
      <c r="D441" s="13"/>
      <c r="E441" s="13"/>
      <c r="F441" s="13"/>
      <c r="G441" s="13"/>
    </row>
    <row r="442" spans="2:7" ht="15.75" customHeight="1">
      <c r="B442" s="13"/>
      <c r="C442" s="13"/>
      <c r="D442" s="13"/>
      <c r="E442" s="13"/>
      <c r="F442" s="13"/>
      <c r="G442" s="13"/>
    </row>
    <row r="443" spans="2:7" ht="15.75" customHeight="1">
      <c r="B443" s="13"/>
      <c r="C443" s="13"/>
      <c r="D443" s="13"/>
      <c r="E443" s="13"/>
      <c r="F443" s="13"/>
      <c r="G443" s="13"/>
    </row>
    <row r="444" spans="2:7" ht="15.75" customHeight="1">
      <c r="B444" s="13"/>
      <c r="C444" s="13"/>
      <c r="D444" s="13"/>
      <c r="E444" s="13"/>
      <c r="F444" s="13"/>
      <c r="G444" s="13"/>
    </row>
    <row r="445" spans="2:7" ht="15.75" customHeight="1">
      <c r="B445" s="13"/>
      <c r="C445" s="13"/>
      <c r="D445" s="13"/>
      <c r="E445" s="13"/>
      <c r="F445" s="13"/>
      <c r="G445" s="13"/>
    </row>
    <row r="446" spans="2:7" ht="15.75" customHeight="1">
      <c r="B446" s="13"/>
      <c r="C446" s="13"/>
      <c r="D446" s="13"/>
      <c r="E446" s="13"/>
      <c r="F446" s="13"/>
      <c r="G446" s="13"/>
    </row>
    <row r="447" spans="2:7" ht="15.75" customHeight="1">
      <c r="B447" s="13"/>
      <c r="C447" s="13"/>
      <c r="D447" s="13"/>
      <c r="E447" s="13"/>
      <c r="F447" s="13"/>
      <c r="G447" s="13"/>
    </row>
    <row r="448" spans="2:7" ht="15.75" customHeight="1">
      <c r="B448" s="13"/>
      <c r="C448" s="13"/>
      <c r="D448" s="13"/>
      <c r="E448" s="13"/>
      <c r="F448" s="13"/>
      <c r="G448" s="13"/>
    </row>
    <row r="449" spans="2:7" ht="15.75" customHeight="1">
      <c r="B449" s="13"/>
      <c r="C449" s="13"/>
      <c r="D449" s="13"/>
      <c r="E449" s="13"/>
      <c r="F449" s="13"/>
      <c r="G449" s="13"/>
    </row>
    <row r="450" spans="2:7" ht="15.75" customHeight="1">
      <c r="B450" s="13"/>
      <c r="C450" s="13"/>
      <c r="D450" s="13"/>
      <c r="E450" s="13"/>
      <c r="F450" s="13"/>
      <c r="G450" s="13"/>
    </row>
    <row r="451" spans="2:7" ht="15.75" customHeight="1">
      <c r="B451" s="13"/>
      <c r="C451" s="13"/>
      <c r="D451" s="13"/>
      <c r="E451" s="13"/>
      <c r="F451" s="13"/>
      <c r="G451" s="13"/>
    </row>
    <row r="452" spans="2:7" ht="15.75" customHeight="1">
      <c r="B452" s="13"/>
      <c r="C452" s="13"/>
      <c r="D452" s="13"/>
      <c r="E452" s="13"/>
      <c r="F452" s="13"/>
      <c r="G452" s="13"/>
    </row>
    <row r="453" spans="2:7" ht="15.75" customHeight="1">
      <c r="B453" s="13"/>
      <c r="C453" s="13"/>
      <c r="D453" s="13"/>
      <c r="E453" s="13"/>
      <c r="F453" s="13"/>
      <c r="G453" s="13"/>
    </row>
    <row r="454" spans="2:7" ht="15.75" customHeight="1">
      <c r="B454" s="13"/>
      <c r="C454" s="13"/>
      <c r="D454" s="13"/>
      <c r="E454" s="13"/>
      <c r="F454" s="13"/>
      <c r="G454" s="13"/>
    </row>
    <row r="455" spans="2:7" ht="15.75" customHeight="1">
      <c r="B455" s="13"/>
      <c r="C455" s="13"/>
      <c r="D455" s="13"/>
      <c r="E455" s="13"/>
      <c r="F455" s="13"/>
      <c r="G455" s="13"/>
    </row>
    <row r="456" spans="2:7" ht="15.75" customHeight="1">
      <c r="B456" s="13"/>
      <c r="C456" s="13"/>
      <c r="D456" s="13"/>
      <c r="E456" s="13"/>
      <c r="F456" s="13"/>
      <c r="G456" s="13"/>
    </row>
    <row r="457" spans="2:7" ht="15.75" customHeight="1">
      <c r="B457" s="13"/>
      <c r="C457" s="13"/>
      <c r="D457" s="13"/>
      <c r="E457" s="13"/>
      <c r="F457" s="13"/>
      <c r="G457" s="13"/>
    </row>
    <row r="458" spans="2:7" ht="15.75" customHeight="1">
      <c r="B458" s="13"/>
      <c r="C458" s="13"/>
      <c r="D458" s="13"/>
      <c r="E458" s="13"/>
      <c r="F458" s="13"/>
      <c r="G458" s="13"/>
    </row>
    <row r="459" spans="2:7" ht="15.75" customHeight="1">
      <c r="B459" s="13"/>
      <c r="C459" s="13"/>
      <c r="D459" s="13"/>
      <c r="E459" s="13"/>
      <c r="F459" s="13"/>
      <c r="G459" s="13"/>
    </row>
    <row r="460" spans="2:7" ht="15.75" customHeight="1">
      <c r="B460" s="13"/>
      <c r="C460" s="13"/>
      <c r="D460" s="13"/>
      <c r="E460" s="13"/>
      <c r="F460" s="13"/>
      <c r="G460" s="13"/>
    </row>
    <row r="461" spans="2:7" ht="15.75" customHeight="1">
      <c r="B461" s="13"/>
      <c r="C461" s="13"/>
      <c r="D461" s="13"/>
      <c r="E461" s="13"/>
      <c r="F461" s="13"/>
      <c r="G461" s="13"/>
    </row>
    <row r="462" spans="2:7" ht="15.75" customHeight="1">
      <c r="B462" s="13"/>
      <c r="C462" s="13"/>
      <c r="D462" s="13"/>
      <c r="E462" s="13"/>
      <c r="F462" s="13"/>
      <c r="G462" s="13"/>
    </row>
    <row r="463" spans="2:7" ht="15.75" customHeight="1">
      <c r="B463" s="13"/>
      <c r="C463" s="13"/>
      <c r="D463" s="13"/>
      <c r="E463" s="13"/>
      <c r="F463" s="13"/>
      <c r="G463" s="13"/>
    </row>
    <row r="464" spans="2:7" ht="15.75" customHeight="1">
      <c r="B464" s="13"/>
      <c r="C464" s="13"/>
      <c r="D464" s="13"/>
      <c r="E464" s="13"/>
      <c r="F464" s="13"/>
      <c r="G464" s="13"/>
    </row>
    <row r="465" spans="2:7" ht="15.75" customHeight="1">
      <c r="B465" s="13"/>
      <c r="C465" s="13"/>
      <c r="D465" s="13"/>
      <c r="E465" s="13"/>
      <c r="F465" s="13"/>
      <c r="G465" s="13"/>
    </row>
  </sheetData>
  <sheetProtection algorithmName="SHA-512" hashValue="gG2o6a716J4HOF8d5Xur9OTCe4J7XQC7oJnQt2Tz0LiWKXbS0GSw9IZl84ErJC3pHXkRY4xTZ+/lP/vYsAB1mA==" saltValue="NxLc+XygFM62r3rTCf4oWQ==" spinCount="100000" sheet="1" objects="1" scenarios="1" selectLockedCells="1" selectUnlockedCells="1"/>
  <mergeCells count="106">
    <mergeCell ref="C149:G149"/>
    <mergeCell ref="C150:G150"/>
    <mergeCell ref="C110:G110"/>
    <mergeCell ref="C111:G111"/>
    <mergeCell ref="C112:G112"/>
    <mergeCell ref="C113:G113"/>
    <mergeCell ref="C114:G114"/>
    <mergeCell ref="C115:G115"/>
    <mergeCell ref="C116:G116"/>
    <mergeCell ref="C117:G117"/>
    <mergeCell ref="C121:G121"/>
    <mergeCell ref="C122:G122"/>
    <mergeCell ref="C123:G123"/>
    <mergeCell ref="C124:G124"/>
    <mergeCell ref="C125:G125"/>
    <mergeCell ref="C126:G126"/>
    <mergeCell ref="C127:G127"/>
    <mergeCell ref="C128:G128"/>
    <mergeCell ref="C139:G139"/>
    <mergeCell ref="C143:G143"/>
    <mergeCell ref="C132:G132"/>
    <mergeCell ref="C133:G133"/>
    <mergeCell ref="C144:G144"/>
    <mergeCell ref="C145:G145"/>
    <mergeCell ref="C146:G146"/>
    <mergeCell ref="C147:G147"/>
    <mergeCell ref="C148:G148"/>
    <mergeCell ref="C103:G103"/>
    <mergeCell ref="C104:G104"/>
    <mergeCell ref="C105:G105"/>
    <mergeCell ref="C106:G106"/>
    <mergeCell ref="C134:G134"/>
    <mergeCell ref="C135:G135"/>
    <mergeCell ref="C136:G136"/>
    <mergeCell ref="C137:G137"/>
    <mergeCell ref="C138:G138"/>
    <mergeCell ref="B1:G1"/>
    <mergeCell ref="B3:G3"/>
    <mergeCell ref="C14:G14"/>
    <mergeCell ref="B84:G84"/>
    <mergeCell ref="C92:G92"/>
    <mergeCell ref="C99:G99"/>
    <mergeCell ref="C100:G100"/>
    <mergeCell ref="C101:G101"/>
    <mergeCell ref="C102:G102"/>
    <mergeCell ref="C18:G18"/>
    <mergeCell ref="C19:G19"/>
    <mergeCell ref="C20:G20"/>
    <mergeCell ref="C21:G21"/>
    <mergeCell ref="C22:G22"/>
    <mergeCell ref="C11:G11"/>
    <mergeCell ref="C12:G12"/>
    <mergeCell ref="C13:G13"/>
    <mergeCell ref="C7:G7"/>
    <mergeCell ref="C8:G8"/>
    <mergeCell ref="C9:G9"/>
    <mergeCell ref="C10:G10"/>
    <mergeCell ref="C35:G35"/>
    <mergeCell ref="C36:G36"/>
    <mergeCell ref="C30:G30"/>
    <mergeCell ref="C31:G31"/>
    <mergeCell ref="C32:G32"/>
    <mergeCell ref="C33:G33"/>
    <mergeCell ref="C29:G29"/>
    <mergeCell ref="C25:G25"/>
    <mergeCell ref="C23:G23"/>
    <mergeCell ref="C24:G24"/>
    <mergeCell ref="C52:G52"/>
    <mergeCell ref="C43:G43"/>
    <mergeCell ref="C44:G44"/>
    <mergeCell ref="C45:G45"/>
    <mergeCell ref="C46:G46"/>
    <mergeCell ref="C47:G47"/>
    <mergeCell ref="C51:G51"/>
    <mergeCell ref="C40:G40"/>
    <mergeCell ref="C41:G41"/>
    <mergeCell ref="C42:G42"/>
    <mergeCell ref="C58:G58"/>
    <mergeCell ref="C75:G75"/>
    <mergeCell ref="C73:G73"/>
    <mergeCell ref="C74:G74"/>
    <mergeCell ref="C53:G53"/>
    <mergeCell ref="C54:G54"/>
    <mergeCell ref="C55:G55"/>
    <mergeCell ref="C56:G56"/>
    <mergeCell ref="C57:G57"/>
    <mergeCell ref="C67:G67"/>
    <mergeCell ref="C68:G68"/>
    <mergeCell ref="C69:G69"/>
    <mergeCell ref="C62:G62"/>
    <mergeCell ref="C63:G63"/>
    <mergeCell ref="C64:G64"/>
    <mergeCell ref="C65:G65"/>
    <mergeCell ref="C66:G66"/>
    <mergeCell ref="C95:G95"/>
    <mergeCell ref="C88:G88"/>
    <mergeCell ref="C89:G89"/>
    <mergeCell ref="C90:G90"/>
    <mergeCell ref="C91:G91"/>
    <mergeCell ref="C76:G76"/>
    <mergeCell ref="C77:G77"/>
    <mergeCell ref="C78:G78"/>
    <mergeCell ref="C79:G79"/>
    <mergeCell ref="C80:G80"/>
    <mergeCell ref="C93:G93"/>
    <mergeCell ref="C94:G94"/>
  </mergeCells>
  <hyperlinks>
    <hyperlink ref="C13:G13" r:id="rId1" display="Dades estadístiques i de gestió"/>
    <hyperlink ref="C24:G24" r:id="rId2" display="Dades estadístiques i de gestió"/>
    <hyperlink ref="C35:G35" r:id="rId3" display="Accés als estudis de grau"/>
    <hyperlink ref="C46:G46" r:id="rId4" display="Enquestes inserció laboral de grau"/>
    <hyperlink ref="C57:G57" r:id="rId5" display="Enquestes inserció laboral de grau"/>
    <hyperlink ref="C94:G94" r:id="rId6" display="Dades estadístiques i de gestió"/>
    <hyperlink ref="C79:G79" r:id="rId7" display="Distribució del professorat equivalent a temps complet"/>
    <hyperlink ref="C261:G261" r:id="rId8" display="Enquesta de satisfacció"/>
    <hyperlink ref="C228:G228" r:id="rId9" display="Enquesta de satisfacció"/>
    <hyperlink ref="C250:G250" r:id="rId10" display="Enquesta de satisfacció"/>
    <hyperlink ref="C239:G239" r:id="rId11" display="Enquesta de satisfacció"/>
    <hyperlink ref="C127:G127" r:id="rId12" display="Enquesta de satisfacció"/>
    <hyperlink ref="C116:G116" r:id="rId13" display="Enquesta de satisfacció"/>
    <hyperlink ref="C138:G138" r:id="rId14" display="Enquesta de satisfacció"/>
    <hyperlink ref="C149:G149" r:id="rId15" display="Enquesta de satisfacció"/>
    <hyperlink ref="C162:G162" r:id="rId16" display="Procedencia de l'estudiantat de màster "/>
    <hyperlink ref="C184:G184" r:id="rId17" display="Procedencia de l'estudiantat de màster "/>
    <hyperlink ref="C173:G173" r:id="rId18" display="Procedencia de l'estudiantat de màster "/>
  </hyperlinks>
  <pageMargins left="0.7" right="0.7" top="0.75" bottom="0.75" header="0.3" footer="0.3"/>
  <pageSetup paperSize="9" orientation="portrait" verticalDpi="0"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827"/>
  <sheetViews>
    <sheetView workbookViewId="0">
      <selection activeCell="C42" sqref="C42:G42"/>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161</v>
      </c>
      <c r="C1" s="222"/>
      <c r="D1" s="222"/>
      <c r="E1" s="222"/>
      <c r="F1" s="222"/>
      <c r="G1" s="222"/>
    </row>
    <row r="2" spans="1:7" ht="22.5" customHeight="1">
      <c r="A2" s="13"/>
      <c r="B2" s="13"/>
      <c r="C2" s="13"/>
      <c r="D2" s="13"/>
      <c r="E2" s="13"/>
      <c r="F2" s="13"/>
      <c r="G2" s="13"/>
    </row>
    <row r="3" spans="1:7" ht="8.25" customHeight="1">
      <c r="A3" s="13"/>
      <c r="B3" s="19"/>
      <c r="C3" s="19"/>
      <c r="D3" s="19"/>
      <c r="E3" s="19"/>
      <c r="F3" s="19"/>
      <c r="G3" s="19"/>
    </row>
    <row r="4" spans="1:7" ht="7.5" customHeight="1">
      <c r="A4" s="13"/>
      <c r="B4" s="13"/>
      <c r="C4" s="13"/>
      <c r="D4" s="13"/>
      <c r="E4" s="20"/>
      <c r="F4" s="20"/>
      <c r="G4" s="20"/>
    </row>
    <row r="5" spans="1:7" ht="19.5" customHeight="1">
      <c r="A5" s="13"/>
      <c r="B5" s="14" t="s">
        <v>26</v>
      </c>
      <c r="C5" s="235" t="str">
        <f>'Quadre de comandament'!B29 &amp; 'Quadre de comandament'!C29 &amp; 'Quadre de comandament'!D29</f>
        <v>IN05-P3.2</v>
      </c>
      <c r="D5" s="224"/>
      <c r="E5" s="224"/>
      <c r="F5" s="224"/>
      <c r="G5" s="225"/>
    </row>
    <row r="6" spans="1:7" ht="19.5" customHeight="1">
      <c r="A6" s="13"/>
      <c r="B6" s="15" t="s">
        <v>27</v>
      </c>
      <c r="C6" s="235" t="str">
        <f>'Quadre de comandament'!E29</f>
        <v>Rati alumnes tutoritzats/professor tutor</v>
      </c>
      <c r="D6" s="224"/>
      <c r="E6" s="224"/>
      <c r="F6" s="224"/>
      <c r="G6" s="225"/>
    </row>
    <row r="7" spans="1:7" ht="19.5" customHeight="1">
      <c r="A7" s="13"/>
      <c r="B7" s="15" t="s">
        <v>28</v>
      </c>
      <c r="C7" s="235" t="str">
        <f>'Quadre de comandament'!E29</f>
        <v>Rati alumnes tutoritzats/professor tutor</v>
      </c>
      <c r="D7" s="224"/>
      <c r="E7" s="224"/>
      <c r="F7" s="224"/>
      <c r="G7" s="225"/>
    </row>
    <row r="8" spans="1:7" ht="38.25">
      <c r="A8" s="13"/>
      <c r="B8" s="16" t="s">
        <v>29</v>
      </c>
      <c r="C8" s="238" t="str">
        <f>'Quadre de comandament'!I29</f>
        <v>Anual</v>
      </c>
      <c r="D8" s="224"/>
      <c r="E8" s="224"/>
      <c r="F8" s="224"/>
      <c r="G8" s="225"/>
    </row>
    <row r="9" spans="1:7" ht="19.5" customHeight="1">
      <c r="A9" s="13"/>
      <c r="B9" s="14" t="s">
        <v>368</v>
      </c>
      <c r="C9" s="238">
        <f>'Quadre de comandament'!H29</f>
        <v>0</v>
      </c>
      <c r="D9" s="224"/>
      <c r="E9" s="224"/>
      <c r="F9" s="224"/>
      <c r="G9" s="225"/>
    </row>
    <row r="10" spans="1:7" ht="19.5" customHeight="1">
      <c r="A10" s="13"/>
      <c r="B10" s="17" t="s">
        <v>31</v>
      </c>
      <c r="C10" s="238" t="s">
        <v>272</v>
      </c>
      <c r="D10" s="224"/>
      <c r="E10" s="224"/>
      <c r="F10" s="224"/>
      <c r="G10" s="225"/>
    </row>
    <row r="11" spans="1:7" ht="19.5" customHeight="1">
      <c r="A11" s="13"/>
      <c r="B11" s="17" t="s">
        <v>32</v>
      </c>
      <c r="C11" s="238" t="s">
        <v>182</v>
      </c>
      <c r="D11" s="224"/>
      <c r="E11" s="224"/>
      <c r="F11" s="224"/>
      <c r="G11" s="225"/>
    </row>
    <row r="12" spans="1:7" ht="19.5" customHeight="1">
      <c r="A12" s="13"/>
      <c r="B12" s="17" t="s">
        <v>33</v>
      </c>
      <c r="C12" s="239" t="s">
        <v>252</v>
      </c>
      <c r="D12" s="224"/>
      <c r="E12" s="224"/>
      <c r="F12" s="224"/>
      <c r="G12" s="225"/>
    </row>
    <row r="13" spans="1:7" ht="9.75" customHeight="1">
      <c r="A13" s="13"/>
      <c r="B13" s="18"/>
      <c r="C13" s="18"/>
      <c r="D13" s="18"/>
      <c r="E13" s="18"/>
      <c r="F13" s="18"/>
      <c r="G13" s="18"/>
    </row>
    <row r="14" spans="1:7" ht="9.75" customHeight="1">
      <c r="A14" s="13"/>
      <c r="B14" s="19"/>
      <c r="C14" s="19"/>
      <c r="D14" s="19"/>
      <c r="E14" s="19"/>
      <c r="F14" s="19"/>
      <c r="G14" s="19"/>
    </row>
    <row r="15" spans="1:7" ht="9.75" customHeight="1">
      <c r="A15" s="13"/>
      <c r="B15" s="13"/>
      <c r="C15" s="13"/>
      <c r="D15" s="13"/>
      <c r="E15" s="20"/>
      <c r="F15" s="20"/>
      <c r="G15" s="20"/>
    </row>
    <row r="16" spans="1:7" ht="19.5" customHeight="1">
      <c r="A16" s="13"/>
      <c r="B16" s="14" t="s">
        <v>26</v>
      </c>
      <c r="C16" s="235" t="str">
        <f>'Quadre de comandament'!B30 &amp; 'Quadre de comandament'!C30 &amp; 'Quadre de comandament'!D30</f>
        <v>IN08-P3.2</v>
      </c>
      <c r="D16" s="224"/>
      <c r="E16" s="224"/>
      <c r="F16" s="224"/>
      <c r="G16" s="225"/>
    </row>
    <row r="17" spans="1:7" ht="19.5" customHeight="1">
      <c r="A17" s="13"/>
      <c r="B17" s="15" t="s">
        <v>27</v>
      </c>
      <c r="C17" s="235" t="str">
        <f>'Quadre de comandament'!E30</f>
        <v>Satisfacció del PDI amb la utilitat de les tutories</v>
      </c>
      <c r="D17" s="224"/>
      <c r="E17" s="224"/>
      <c r="F17" s="224"/>
      <c r="G17" s="225"/>
    </row>
    <row r="18" spans="1:7" ht="19.5" customHeight="1">
      <c r="A18" s="13"/>
      <c r="B18" s="15" t="s">
        <v>28</v>
      </c>
      <c r="C18" s="235" t="s">
        <v>253</v>
      </c>
      <c r="D18" s="224"/>
      <c r="E18" s="224"/>
      <c r="F18" s="224"/>
      <c r="G18" s="225"/>
    </row>
    <row r="19" spans="1:7" ht="19.5" customHeight="1">
      <c r="A19" s="13"/>
      <c r="B19" s="16" t="s">
        <v>29</v>
      </c>
      <c r="C19" s="238" t="str">
        <f>'Quadre de comandament'!I30</f>
        <v>Anual</v>
      </c>
      <c r="D19" s="224"/>
      <c r="E19" s="224"/>
      <c r="F19" s="224"/>
      <c r="G19" s="225"/>
    </row>
    <row r="20" spans="1:7" ht="19.5" customHeight="1">
      <c r="A20" s="13"/>
      <c r="B20" s="14" t="s">
        <v>368</v>
      </c>
      <c r="C20" s="238">
        <f>'Quadre de comandament'!H30</f>
        <v>0</v>
      </c>
      <c r="D20" s="224"/>
      <c r="E20" s="224"/>
      <c r="F20" s="224"/>
      <c r="G20" s="225"/>
    </row>
    <row r="21" spans="1:7" ht="19.5" customHeight="1">
      <c r="A21" s="13"/>
      <c r="B21" s="17" t="s">
        <v>31</v>
      </c>
      <c r="C21" s="238" t="s">
        <v>272</v>
      </c>
      <c r="D21" s="224"/>
      <c r="E21" s="224"/>
      <c r="F21" s="224"/>
      <c r="G21" s="225"/>
    </row>
    <row r="22" spans="1:7" ht="19.5" customHeight="1">
      <c r="A22" s="13"/>
      <c r="B22" s="17" t="s">
        <v>32</v>
      </c>
      <c r="C22" s="229" t="s">
        <v>248</v>
      </c>
      <c r="D22" s="230"/>
      <c r="E22" s="230"/>
      <c r="F22" s="230"/>
      <c r="G22" s="231"/>
    </row>
    <row r="23" spans="1:7" ht="19.5" customHeight="1">
      <c r="A23" s="13"/>
      <c r="B23" s="17" t="s">
        <v>33</v>
      </c>
      <c r="C23" s="239" t="s">
        <v>249</v>
      </c>
      <c r="D23" s="224"/>
      <c r="E23" s="224"/>
      <c r="F23" s="224"/>
      <c r="G23" s="225"/>
    </row>
    <row r="24" spans="1:7" ht="9.75" customHeight="1">
      <c r="A24" s="13"/>
      <c r="B24" s="18"/>
      <c r="C24" s="18"/>
      <c r="D24" s="18"/>
      <c r="E24" s="18"/>
      <c r="F24" s="18"/>
      <c r="G24" s="18"/>
    </row>
    <row r="25" spans="1:7" ht="9.75" customHeight="1">
      <c r="A25" s="13"/>
      <c r="B25" s="19"/>
      <c r="C25" s="19"/>
      <c r="D25" s="19"/>
      <c r="E25" s="19"/>
      <c r="F25" s="19"/>
      <c r="G25" s="19"/>
    </row>
    <row r="26" spans="1:7" ht="9.75" customHeight="1">
      <c r="A26" s="13"/>
      <c r="B26" s="13"/>
      <c r="C26" s="13"/>
      <c r="D26" s="13"/>
      <c r="E26" s="20"/>
      <c r="F26" s="20"/>
      <c r="G26" s="20"/>
    </row>
    <row r="27" spans="1:7" ht="19.5" customHeight="1">
      <c r="A27" s="13"/>
      <c r="B27" s="14" t="s">
        <v>26</v>
      </c>
      <c r="C27" s="235" t="str">
        <f>'Quadre de comandament'!B31 &amp; 'Quadre de comandament'!C31 &amp; 'Quadre de comandament'!D31</f>
        <v>IN09-P3.2</v>
      </c>
      <c r="D27" s="224"/>
      <c r="E27" s="224"/>
      <c r="F27" s="224"/>
      <c r="G27" s="225"/>
    </row>
    <row r="28" spans="1:7" ht="19.5" customHeight="1">
      <c r="A28" s="13"/>
      <c r="B28" s="15" t="s">
        <v>27</v>
      </c>
      <c r="C28" s="235" t="str">
        <f>'Quadre de comandament'!E31</f>
        <v>Satisfacció de l’estudiantat amb la utilitat de les tutories</v>
      </c>
      <c r="D28" s="224"/>
      <c r="E28" s="224"/>
      <c r="F28" s="224"/>
      <c r="G28" s="225"/>
    </row>
    <row r="29" spans="1:7" ht="19.5" customHeight="1">
      <c r="A29" s="13"/>
      <c r="B29" s="15" t="s">
        <v>28</v>
      </c>
      <c r="C29" s="235" t="s">
        <v>254</v>
      </c>
      <c r="D29" s="224"/>
      <c r="E29" s="224"/>
      <c r="F29" s="224"/>
      <c r="G29" s="225"/>
    </row>
    <row r="30" spans="1:7" ht="19.5" customHeight="1">
      <c r="A30" s="13"/>
      <c r="B30" s="16" t="s">
        <v>29</v>
      </c>
      <c r="C30" s="238" t="str">
        <f>'Quadre de comandament'!I31</f>
        <v>Anual</v>
      </c>
      <c r="D30" s="224"/>
      <c r="E30" s="224"/>
      <c r="F30" s="224"/>
      <c r="G30" s="225"/>
    </row>
    <row r="31" spans="1:7" ht="19.5" customHeight="1">
      <c r="A31" s="13"/>
      <c r="B31" s="14" t="s">
        <v>368</v>
      </c>
      <c r="C31" s="238">
        <f>'Quadre de comandament'!H31</f>
        <v>0</v>
      </c>
      <c r="D31" s="224"/>
      <c r="E31" s="224"/>
      <c r="F31" s="224"/>
      <c r="G31" s="225"/>
    </row>
    <row r="32" spans="1:7" ht="19.5" customHeight="1">
      <c r="A32" s="13"/>
      <c r="B32" s="17" t="s">
        <v>31</v>
      </c>
      <c r="C32" s="238" t="s">
        <v>272</v>
      </c>
      <c r="D32" s="224"/>
      <c r="E32" s="224"/>
      <c r="F32" s="224"/>
      <c r="G32" s="225"/>
    </row>
    <row r="33" spans="1:7" ht="19.5" customHeight="1">
      <c r="A33" s="13"/>
      <c r="B33" s="17" t="s">
        <v>32</v>
      </c>
      <c r="C33" s="229" t="s">
        <v>248</v>
      </c>
      <c r="D33" s="230"/>
      <c r="E33" s="230"/>
      <c r="F33" s="230"/>
      <c r="G33" s="231"/>
    </row>
    <row r="34" spans="1:7" ht="19.5" customHeight="1">
      <c r="A34" s="13"/>
      <c r="B34" s="17" t="s">
        <v>33</v>
      </c>
      <c r="C34" s="239" t="s">
        <v>249</v>
      </c>
      <c r="D34" s="224"/>
      <c r="E34" s="224"/>
      <c r="F34" s="224"/>
      <c r="G34" s="225"/>
    </row>
    <row r="35" spans="1:7" s="133" customFormat="1" ht="9.75" customHeight="1">
      <c r="A35" s="13"/>
      <c r="B35" s="18"/>
      <c r="C35" s="18"/>
      <c r="D35" s="18"/>
      <c r="E35" s="18"/>
      <c r="F35" s="18"/>
      <c r="G35" s="18"/>
    </row>
    <row r="36" spans="1:7" s="133" customFormat="1" ht="9.75" customHeight="1">
      <c r="A36" s="13"/>
      <c r="B36" s="19"/>
      <c r="C36" s="19"/>
      <c r="D36" s="19"/>
      <c r="E36" s="19"/>
      <c r="F36" s="19"/>
      <c r="G36" s="19"/>
    </row>
    <row r="37" spans="1:7" s="133" customFormat="1" ht="9.75" customHeight="1">
      <c r="A37" s="13"/>
      <c r="B37" s="13"/>
      <c r="C37" s="13"/>
      <c r="D37" s="13"/>
      <c r="E37" s="20"/>
      <c r="F37" s="20"/>
      <c r="G37" s="20"/>
    </row>
    <row r="38" spans="1:7" ht="19.5" customHeight="1">
      <c r="A38" s="13"/>
      <c r="B38" s="14" t="s">
        <v>26</v>
      </c>
      <c r="C38" s="235" t="str">
        <f>'Quadre de comandament'!B32&amp;'Quadre de comandament'!C32&amp;'Quadre de comandament'!D32</f>
        <v>IN10-P3.2</v>
      </c>
      <c r="D38" s="224"/>
      <c r="E38" s="224"/>
      <c r="F38" s="224"/>
      <c r="G38" s="225"/>
    </row>
    <row r="39" spans="1:7" ht="19.5" customHeight="1">
      <c r="A39" s="13"/>
      <c r="B39" s="15" t="s">
        <v>27</v>
      </c>
      <c r="C39" s="235" t="str">
        <f>'Quadre de comandament'!E32</f>
        <v>Satisfacció de titulats de GRAU amb la tutorització</v>
      </c>
      <c r="D39" s="224"/>
      <c r="E39" s="224"/>
      <c r="F39" s="224"/>
      <c r="G39" s="225"/>
    </row>
    <row r="40" spans="1:7" ht="19.5" customHeight="1">
      <c r="A40" s="13"/>
      <c r="B40" s="15" t="s">
        <v>28</v>
      </c>
      <c r="C40" s="235"/>
      <c r="D40" s="224"/>
      <c r="E40" s="224"/>
      <c r="F40" s="224"/>
      <c r="G40" s="225"/>
    </row>
    <row r="41" spans="1:7" ht="19.5" customHeight="1">
      <c r="A41" s="13"/>
      <c r="B41" s="16" t="s">
        <v>29</v>
      </c>
      <c r="C41" s="238" t="str">
        <f>'Quadre de comandament'!I32</f>
        <v>Anual</v>
      </c>
      <c r="D41" s="224"/>
      <c r="E41" s="224"/>
      <c r="F41" s="224"/>
      <c r="G41" s="225"/>
    </row>
    <row r="42" spans="1:7" ht="19.5" customHeight="1">
      <c r="A42" s="13"/>
      <c r="B42" s="14" t="s">
        <v>368</v>
      </c>
      <c r="C42" s="238">
        <f>'Quadre de comandament'!H32</f>
        <v>0</v>
      </c>
      <c r="D42" s="224"/>
      <c r="E42" s="224"/>
      <c r="F42" s="224"/>
      <c r="G42" s="225"/>
    </row>
    <row r="43" spans="1:7" ht="19.5" customHeight="1">
      <c r="A43" s="13"/>
      <c r="B43" s="17" t="s">
        <v>31</v>
      </c>
      <c r="C43" s="238" t="s">
        <v>272</v>
      </c>
      <c r="D43" s="224"/>
      <c r="E43" s="224"/>
      <c r="F43" s="224"/>
      <c r="G43" s="225"/>
    </row>
    <row r="44" spans="1:7" ht="19.5" customHeight="1">
      <c r="A44" s="13"/>
      <c r="B44" s="17" t="s">
        <v>32</v>
      </c>
      <c r="C44" s="229" t="s">
        <v>248</v>
      </c>
      <c r="D44" s="230"/>
      <c r="E44" s="230"/>
      <c r="F44" s="230"/>
      <c r="G44" s="231"/>
    </row>
    <row r="45" spans="1:7" ht="19.5" customHeight="1">
      <c r="A45" s="13"/>
      <c r="B45" s="17" t="s">
        <v>33</v>
      </c>
      <c r="C45" s="239" t="s">
        <v>249</v>
      </c>
      <c r="D45" s="224"/>
      <c r="E45" s="224"/>
      <c r="F45" s="224"/>
      <c r="G45" s="225"/>
    </row>
    <row r="46" spans="1:7" ht="19.5" customHeight="1">
      <c r="A46" s="13"/>
      <c r="B46" s="13"/>
      <c r="C46" s="13"/>
      <c r="D46" s="13"/>
      <c r="E46" s="13"/>
      <c r="F46" s="13"/>
      <c r="G46" s="13"/>
    </row>
    <row r="47" spans="1:7" ht="19.5" customHeight="1">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row r="788" spans="1:7" ht="12.75">
      <c r="A788" s="13"/>
      <c r="B788" s="13"/>
      <c r="C788" s="13"/>
      <c r="D788" s="13"/>
      <c r="E788" s="13"/>
      <c r="F788" s="13"/>
      <c r="G788" s="13"/>
    </row>
    <row r="789" spans="1:7" ht="12.75">
      <c r="A789" s="13"/>
      <c r="B789" s="13"/>
      <c r="C789" s="13"/>
      <c r="D789" s="13"/>
      <c r="E789" s="13"/>
      <c r="F789" s="13"/>
      <c r="G789" s="13"/>
    </row>
    <row r="790" spans="1:7" ht="12.75">
      <c r="A790" s="13"/>
      <c r="B790" s="13"/>
      <c r="C790" s="13"/>
      <c r="D790" s="13"/>
      <c r="E790" s="13"/>
      <c r="F790" s="13"/>
      <c r="G790" s="13"/>
    </row>
    <row r="791" spans="1:7" ht="12.75">
      <c r="A791" s="13"/>
      <c r="B791" s="13"/>
      <c r="C791" s="13"/>
      <c r="D791" s="13"/>
      <c r="E791" s="13"/>
      <c r="F791" s="13"/>
      <c r="G791" s="13"/>
    </row>
    <row r="792" spans="1:7" ht="12.75">
      <c r="A792" s="13"/>
      <c r="B792" s="13"/>
      <c r="C792" s="13"/>
      <c r="D792" s="13"/>
      <c r="E792" s="13"/>
      <c r="F792" s="13"/>
      <c r="G792" s="13"/>
    </row>
    <row r="793" spans="1:7" ht="12.75">
      <c r="A793" s="13"/>
      <c r="B793" s="13"/>
      <c r="C793" s="13"/>
      <c r="D793" s="13"/>
      <c r="E793" s="13"/>
      <c r="F793" s="13"/>
      <c r="G793" s="13"/>
    </row>
    <row r="794" spans="1:7" ht="12.75">
      <c r="A794" s="13"/>
      <c r="B794" s="13"/>
      <c r="C794" s="13"/>
      <c r="D794" s="13"/>
      <c r="E794" s="13"/>
      <c r="F794" s="13"/>
      <c r="G794" s="13"/>
    </row>
    <row r="795" spans="1:7" ht="12.75">
      <c r="A795" s="13"/>
      <c r="B795" s="13"/>
      <c r="C795" s="13"/>
      <c r="D795" s="13"/>
      <c r="E795" s="13"/>
      <c r="F795" s="13"/>
      <c r="G795" s="13"/>
    </row>
    <row r="796" spans="1:7" ht="12.75">
      <c r="A796" s="13"/>
      <c r="B796" s="13"/>
      <c r="C796" s="13"/>
      <c r="D796" s="13"/>
      <c r="E796" s="13"/>
      <c r="F796" s="13"/>
      <c r="G796" s="13"/>
    </row>
    <row r="797" spans="1:7" ht="12.75">
      <c r="A797" s="13"/>
      <c r="B797" s="13"/>
      <c r="C797" s="13"/>
      <c r="D797" s="13"/>
      <c r="E797" s="13"/>
      <c r="F797" s="13"/>
      <c r="G797" s="13"/>
    </row>
    <row r="798" spans="1:7" ht="12.75">
      <c r="A798" s="13"/>
      <c r="B798" s="13"/>
      <c r="C798" s="13"/>
      <c r="D798" s="13"/>
      <c r="E798" s="13"/>
      <c r="F798" s="13"/>
      <c r="G798" s="13"/>
    </row>
    <row r="799" spans="1:7" ht="12.75">
      <c r="A799" s="13"/>
      <c r="B799" s="13"/>
      <c r="C799" s="13"/>
      <c r="D799" s="13"/>
      <c r="E799" s="13"/>
      <c r="F799" s="13"/>
      <c r="G799" s="13"/>
    </row>
    <row r="800" spans="1:7" ht="12.75">
      <c r="A800" s="13"/>
      <c r="B800" s="13"/>
      <c r="C800" s="13"/>
      <c r="D800" s="13"/>
      <c r="E800" s="13"/>
      <c r="F800" s="13"/>
      <c r="G800" s="13"/>
    </row>
    <row r="801" spans="1:7" ht="12.75">
      <c r="A801" s="13"/>
      <c r="B801" s="13"/>
      <c r="C801" s="13"/>
      <c r="D801" s="13"/>
      <c r="E801" s="13"/>
      <c r="F801" s="13"/>
      <c r="G801" s="13"/>
    </row>
    <row r="802" spans="1:7" ht="12.75">
      <c r="A802" s="13"/>
      <c r="B802" s="13"/>
      <c r="C802" s="13"/>
      <c r="D802" s="13"/>
      <c r="E802" s="13"/>
      <c r="F802" s="13"/>
      <c r="G802" s="13"/>
    </row>
    <row r="803" spans="1:7" ht="12.75">
      <c r="A803" s="13"/>
      <c r="B803" s="13"/>
      <c r="C803" s="13"/>
      <c r="D803" s="13"/>
      <c r="E803" s="13"/>
      <c r="F803" s="13"/>
      <c r="G803" s="13"/>
    </row>
    <row r="804" spans="1:7" ht="12.75">
      <c r="A804" s="13"/>
      <c r="B804" s="13"/>
      <c r="C804" s="13"/>
      <c r="D804" s="13"/>
      <c r="E804" s="13"/>
      <c r="F804" s="13"/>
      <c r="G804" s="13"/>
    </row>
    <row r="805" spans="1:7" ht="12.75">
      <c r="A805" s="13"/>
      <c r="B805" s="13"/>
      <c r="C805" s="13"/>
      <c r="D805" s="13"/>
      <c r="E805" s="13"/>
      <c r="F805" s="13"/>
      <c r="G805" s="13"/>
    </row>
    <row r="806" spans="1:7" ht="12.75">
      <c r="A806" s="13"/>
      <c r="B806" s="13"/>
      <c r="C806" s="13"/>
      <c r="D806" s="13"/>
      <c r="E806" s="13"/>
      <c r="F806" s="13"/>
      <c r="G806" s="13"/>
    </row>
    <row r="807" spans="1:7" ht="12.75">
      <c r="A807" s="13"/>
      <c r="B807" s="13"/>
      <c r="C807" s="13"/>
      <c r="D807" s="13"/>
      <c r="E807" s="13"/>
      <c r="F807" s="13"/>
      <c r="G807" s="13"/>
    </row>
    <row r="808" spans="1:7" ht="12.75">
      <c r="A808" s="13"/>
      <c r="B808" s="13"/>
      <c r="C808" s="13"/>
      <c r="D808" s="13"/>
      <c r="E808" s="13"/>
      <c r="F808" s="13"/>
      <c r="G808" s="13"/>
    </row>
    <row r="809" spans="1:7" ht="12.75">
      <c r="A809" s="13"/>
      <c r="B809" s="13"/>
      <c r="C809" s="13"/>
      <c r="D809" s="13"/>
      <c r="E809" s="13"/>
      <c r="F809" s="13"/>
      <c r="G809" s="13"/>
    </row>
    <row r="810" spans="1:7" ht="12.75">
      <c r="A810" s="13"/>
      <c r="B810" s="13"/>
      <c r="C810" s="13"/>
      <c r="D810" s="13"/>
      <c r="E810" s="13"/>
      <c r="F810" s="13"/>
      <c r="G810" s="13"/>
    </row>
    <row r="811" spans="1:7" ht="12.75">
      <c r="A811" s="13"/>
      <c r="B811" s="13"/>
      <c r="C811" s="13"/>
      <c r="D811" s="13"/>
      <c r="E811" s="13"/>
      <c r="F811" s="13"/>
      <c r="G811" s="13"/>
    </row>
    <row r="812" spans="1:7" ht="12.75">
      <c r="A812" s="13"/>
      <c r="B812" s="13"/>
      <c r="C812" s="13"/>
      <c r="D812" s="13"/>
      <c r="E812" s="13"/>
      <c r="F812" s="13"/>
      <c r="G812" s="13"/>
    </row>
    <row r="813" spans="1:7" ht="12.75">
      <c r="A813" s="13"/>
      <c r="B813" s="13"/>
      <c r="C813" s="13"/>
      <c r="D813" s="13"/>
      <c r="E813" s="13"/>
      <c r="F813" s="13"/>
      <c r="G813" s="13"/>
    </row>
    <row r="814" spans="1:7" ht="12.75">
      <c r="A814" s="13"/>
      <c r="B814" s="13"/>
      <c r="C814" s="13"/>
      <c r="D814" s="13"/>
      <c r="E814" s="13"/>
      <c r="F814" s="13"/>
      <c r="G814" s="13"/>
    </row>
    <row r="815" spans="1:7" ht="12.75">
      <c r="A815" s="13"/>
      <c r="B815" s="13"/>
      <c r="C815" s="13"/>
      <c r="D815" s="13"/>
      <c r="E815" s="13"/>
      <c r="F815" s="13"/>
      <c r="G815" s="13"/>
    </row>
    <row r="816" spans="1:7" ht="12.75">
      <c r="A816" s="13"/>
      <c r="B816" s="13"/>
      <c r="C816" s="13"/>
      <c r="D816" s="13"/>
      <c r="E816" s="13"/>
      <c r="F816" s="13"/>
      <c r="G816" s="13"/>
    </row>
    <row r="817" spans="1:7" ht="12.75">
      <c r="A817" s="13"/>
      <c r="B817" s="13"/>
      <c r="C817" s="13"/>
      <c r="D817" s="13"/>
      <c r="E817" s="13"/>
      <c r="F817" s="13"/>
      <c r="G817" s="13"/>
    </row>
    <row r="818" spans="1:7" ht="12.75">
      <c r="A818" s="13"/>
      <c r="B818" s="13"/>
      <c r="C818" s="13"/>
      <c r="D818" s="13"/>
      <c r="E818" s="13"/>
      <c r="F818" s="13"/>
      <c r="G818" s="13"/>
    </row>
    <row r="819" spans="1:7" ht="12.75">
      <c r="A819" s="13"/>
      <c r="B819" s="13"/>
      <c r="C819" s="13"/>
      <c r="D819" s="13"/>
      <c r="E819" s="13"/>
      <c r="F819" s="13"/>
      <c r="G819" s="13"/>
    </row>
    <row r="820" spans="1:7" ht="12.75">
      <c r="A820" s="13"/>
      <c r="B820" s="13"/>
      <c r="C820" s="13"/>
      <c r="D820" s="13"/>
      <c r="E820" s="13"/>
      <c r="F820" s="13"/>
      <c r="G820" s="13"/>
    </row>
    <row r="821" spans="1:7" ht="12.75">
      <c r="A821" s="13"/>
      <c r="B821" s="13"/>
      <c r="C821" s="13"/>
      <c r="D821" s="13"/>
      <c r="E821" s="13"/>
      <c r="F821" s="13"/>
      <c r="G821" s="13"/>
    </row>
    <row r="822" spans="1:7" ht="12.75">
      <c r="A822" s="13"/>
      <c r="B822" s="13"/>
      <c r="C822" s="13"/>
      <c r="D822" s="13"/>
      <c r="E822" s="13"/>
      <c r="F822" s="13"/>
      <c r="G822" s="13"/>
    </row>
    <row r="823" spans="1:7" ht="12.75">
      <c r="A823" s="13"/>
      <c r="B823" s="13"/>
      <c r="C823" s="13"/>
      <c r="D823" s="13"/>
      <c r="E823" s="13"/>
      <c r="F823" s="13"/>
      <c r="G823" s="13"/>
    </row>
    <row r="824" spans="1:7" ht="12.75">
      <c r="A824" s="13"/>
      <c r="B824" s="13"/>
      <c r="C824" s="13"/>
      <c r="D824" s="13"/>
      <c r="E824" s="13"/>
      <c r="F824" s="13"/>
      <c r="G824" s="13"/>
    </row>
    <row r="825" spans="1:7" ht="12.75">
      <c r="A825" s="13"/>
      <c r="B825" s="13"/>
      <c r="C825" s="13"/>
      <c r="D825" s="13"/>
      <c r="E825" s="13"/>
      <c r="F825" s="13"/>
      <c r="G825" s="13"/>
    </row>
    <row r="826" spans="1:7" ht="12.75">
      <c r="A826" s="13"/>
      <c r="B826" s="13"/>
      <c r="C826" s="13"/>
      <c r="D826" s="13"/>
      <c r="E826" s="13"/>
      <c r="F826" s="13"/>
      <c r="G826" s="13"/>
    </row>
    <row r="827" spans="1:7" ht="12.75">
      <c r="A827" s="13"/>
      <c r="B827" s="13"/>
      <c r="C827" s="13"/>
      <c r="D827" s="13"/>
      <c r="E827" s="13"/>
      <c r="F827" s="13"/>
      <c r="G827" s="13"/>
    </row>
  </sheetData>
  <sheetProtection algorithmName="SHA-512" hashValue="nsoSa4fhqvuAUmtUeiWKhwrfWQr3fkW6CTj7MjPRVeUFL0I7aZ2nfKLPTSxEjC3qCElmjykk/sXYbb+R1gx5tg==" saltValue="leVdMkDbnIqSv0OE2jzHKg==" spinCount="100000" sheet="1" objects="1" scenarios="1" selectLockedCells="1" selectUnlockedCells="1"/>
  <mergeCells count="33">
    <mergeCell ref="C43:G43"/>
    <mergeCell ref="C44:G44"/>
    <mergeCell ref="C45:G45"/>
    <mergeCell ref="C38:G38"/>
    <mergeCell ref="C39:G39"/>
    <mergeCell ref="C40:G40"/>
    <mergeCell ref="C41:G41"/>
    <mergeCell ref="C42:G42"/>
    <mergeCell ref="C27:G27"/>
    <mergeCell ref="C28:G28"/>
    <mergeCell ref="C34:G34"/>
    <mergeCell ref="C29:G29"/>
    <mergeCell ref="C30:G30"/>
    <mergeCell ref="C31:G31"/>
    <mergeCell ref="C32:G32"/>
    <mergeCell ref="C33:G33"/>
    <mergeCell ref="C19:G19"/>
    <mergeCell ref="C20:G20"/>
    <mergeCell ref="C21:G21"/>
    <mergeCell ref="C22:G22"/>
    <mergeCell ref="C23:G23"/>
    <mergeCell ref="C5:G5"/>
    <mergeCell ref="B1:G1"/>
    <mergeCell ref="C16:G16"/>
    <mergeCell ref="C17:G17"/>
    <mergeCell ref="C18:G18"/>
    <mergeCell ref="C11:G11"/>
    <mergeCell ref="C12:G12"/>
    <mergeCell ref="C6:G6"/>
    <mergeCell ref="C7:G7"/>
    <mergeCell ref="C8:G8"/>
    <mergeCell ref="C9:G9"/>
    <mergeCell ref="C10:G10"/>
  </mergeCells>
  <hyperlinks>
    <hyperlink ref="C33:G33" r:id="rId1" display="Enquesta de satisfacció"/>
    <hyperlink ref="C22:G22" r:id="rId2" display="Enquesta de satisfacció"/>
    <hyperlink ref="C44:G44" r:id="rId3" display="Enquesta de satisfacció"/>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711"/>
  <sheetViews>
    <sheetView zoomScale="70" zoomScaleNormal="70" workbookViewId="0">
      <selection activeCell="J131" sqref="J131"/>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162</v>
      </c>
      <c r="C1" s="222"/>
      <c r="D1" s="222"/>
      <c r="E1" s="222"/>
      <c r="F1" s="222"/>
      <c r="G1" s="222"/>
    </row>
    <row r="2" spans="1:7" ht="22.5" customHeight="1">
      <c r="A2" s="13"/>
      <c r="B2" s="13"/>
      <c r="C2" s="13"/>
      <c r="D2" s="13"/>
      <c r="E2" s="13"/>
      <c r="F2" s="13"/>
      <c r="G2" s="13"/>
    </row>
    <row r="3" spans="1:7" ht="9.75" customHeight="1">
      <c r="A3" s="13"/>
      <c r="B3" s="19"/>
      <c r="C3" s="19"/>
      <c r="D3" s="19"/>
      <c r="E3" s="19"/>
      <c r="F3" s="19"/>
      <c r="G3" s="19"/>
    </row>
    <row r="4" spans="1:7" ht="9.75" customHeight="1">
      <c r="A4" s="13"/>
      <c r="B4" s="13"/>
      <c r="C4" s="13"/>
      <c r="D4" s="13"/>
      <c r="E4" s="20"/>
      <c r="F4" s="20"/>
      <c r="G4" s="20"/>
    </row>
    <row r="5" spans="1:7" ht="19.5" customHeight="1">
      <c r="A5" s="13"/>
      <c r="B5" s="14" t="s">
        <v>26</v>
      </c>
      <c r="C5" s="235" t="str">
        <f>'Quadre de comandament'!B33 &amp; 'Quadre de comandament'!C33 &amp; 'Quadre de comandament'!D33</f>
        <v>IN05-P3.3</v>
      </c>
      <c r="D5" s="224"/>
      <c r="E5" s="224"/>
      <c r="F5" s="224"/>
      <c r="G5" s="225"/>
    </row>
    <row r="6" spans="1:7" ht="19.5" customHeight="1">
      <c r="A6" s="13"/>
      <c r="B6" s="15" t="s">
        <v>27</v>
      </c>
      <c r="C6" s="253" t="str">
        <f>'Quadre de comandament'!E33</f>
        <v>Taxa de graduació</v>
      </c>
      <c r="D6" s="224"/>
      <c r="E6" s="224"/>
      <c r="F6" s="224"/>
      <c r="G6" s="225"/>
    </row>
    <row r="7" spans="1:7" ht="27" customHeight="1">
      <c r="A7" s="13"/>
      <c r="B7" s="15" t="s">
        <v>28</v>
      </c>
      <c r="C7" s="235" t="s">
        <v>257</v>
      </c>
      <c r="D7" s="224"/>
      <c r="E7" s="224"/>
      <c r="F7" s="224"/>
      <c r="G7" s="225"/>
    </row>
    <row r="8" spans="1:7" ht="38.25">
      <c r="A8" s="13"/>
      <c r="B8" s="16" t="s">
        <v>29</v>
      </c>
      <c r="C8" s="254" t="str">
        <f>'Quadre de comandament'!I33</f>
        <v>Anual</v>
      </c>
      <c r="D8" s="224"/>
      <c r="E8" s="224"/>
      <c r="F8" s="224"/>
      <c r="G8" s="225"/>
    </row>
    <row r="9" spans="1:7" ht="19.5" customHeight="1">
      <c r="A9" s="13"/>
      <c r="B9" s="14" t="s">
        <v>368</v>
      </c>
      <c r="C9" s="238" t="str">
        <f>'Quadre de comandament'!H33</f>
        <v>OE 2.2</v>
      </c>
      <c r="D9" s="224"/>
      <c r="E9" s="224"/>
      <c r="F9" s="224"/>
      <c r="G9" s="225"/>
    </row>
    <row r="10" spans="1:7" ht="19.5" customHeight="1">
      <c r="A10" s="13"/>
      <c r="B10" s="17" t="s">
        <v>31</v>
      </c>
      <c r="C10" s="238" t="s">
        <v>272</v>
      </c>
      <c r="D10" s="224"/>
      <c r="E10" s="224"/>
      <c r="F10" s="224"/>
      <c r="G10" s="225"/>
    </row>
    <row r="11" spans="1:7" ht="19.5" customHeight="1">
      <c r="A11" s="13"/>
      <c r="B11" s="17" t="s">
        <v>32</v>
      </c>
      <c r="C11" s="250" t="s">
        <v>229</v>
      </c>
      <c r="D11" s="251"/>
      <c r="E11" s="251"/>
      <c r="F11" s="251"/>
      <c r="G11" s="252"/>
    </row>
    <row r="12" spans="1:7" ht="19.5" customHeight="1">
      <c r="A12" s="13"/>
      <c r="B12" s="17" t="s">
        <v>33</v>
      </c>
      <c r="C12" s="255" t="s">
        <v>255</v>
      </c>
      <c r="D12" s="230"/>
      <c r="E12" s="230"/>
      <c r="F12" s="230"/>
      <c r="G12" s="231"/>
    </row>
    <row r="13" spans="1:7" ht="9.75" customHeight="1">
      <c r="A13" s="13"/>
      <c r="B13" s="18"/>
      <c r="C13" s="18"/>
      <c r="D13" s="18"/>
      <c r="E13" s="18"/>
      <c r="F13" s="18"/>
      <c r="G13" s="18"/>
    </row>
    <row r="14" spans="1:7" ht="9.75" customHeight="1">
      <c r="A14" s="13"/>
      <c r="B14" s="19"/>
      <c r="C14" s="19"/>
      <c r="D14" s="19"/>
      <c r="E14" s="19"/>
      <c r="F14" s="19"/>
      <c r="G14" s="19"/>
    </row>
    <row r="15" spans="1:7" ht="9.75" customHeight="1">
      <c r="A15" s="13"/>
      <c r="B15" s="13"/>
      <c r="C15" s="13"/>
      <c r="D15" s="13"/>
      <c r="E15" s="20"/>
      <c r="F15" s="20"/>
      <c r="G15" s="20"/>
    </row>
    <row r="16" spans="1:7" ht="19.5" customHeight="1">
      <c r="A16" s="13"/>
      <c r="B16" s="14" t="s">
        <v>26</v>
      </c>
      <c r="C16" s="235" t="str">
        <f>'Quadre de comandament'!B34 &amp; 'Quadre de comandament'!C34 &amp; 'Quadre de comandament'!D34</f>
        <v>IN06-P3.3</v>
      </c>
      <c r="D16" s="224"/>
      <c r="E16" s="224"/>
      <c r="F16" s="224"/>
      <c r="G16" s="225"/>
    </row>
    <row r="17" spans="1:7" ht="19.5" customHeight="1">
      <c r="A17" s="13"/>
      <c r="B17" s="15" t="s">
        <v>27</v>
      </c>
      <c r="C17" s="253" t="str">
        <f>'Quadre de comandament'!E34</f>
        <v>Taxa d'abandonament</v>
      </c>
      <c r="D17" s="224"/>
      <c r="E17" s="224"/>
      <c r="F17" s="224"/>
      <c r="G17" s="225"/>
    </row>
    <row r="18" spans="1:7" ht="27" customHeight="1">
      <c r="A18" s="13"/>
      <c r="B18" s="15" t="s">
        <v>28</v>
      </c>
      <c r="C18" s="235" t="s">
        <v>256</v>
      </c>
      <c r="D18" s="224"/>
      <c r="E18" s="224"/>
      <c r="F18" s="224"/>
      <c r="G18" s="225"/>
    </row>
    <row r="19" spans="1:7" ht="38.25">
      <c r="A19" s="13"/>
      <c r="B19" s="16" t="s">
        <v>29</v>
      </c>
      <c r="C19" s="254" t="str">
        <f>'Quadre de comandament'!I34</f>
        <v>Anual</v>
      </c>
      <c r="D19" s="224"/>
      <c r="E19" s="224"/>
      <c r="F19" s="224"/>
      <c r="G19" s="225"/>
    </row>
    <row r="20" spans="1:7" ht="19.5" customHeight="1">
      <c r="A20" s="13"/>
      <c r="B20" s="14" t="s">
        <v>368</v>
      </c>
      <c r="C20" s="238">
        <f>'Quadre de comandament'!H34</f>
        <v>0</v>
      </c>
      <c r="D20" s="224"/>
      <c r="E20" s="224"/>
      <c r="F20" s="224"/>
      <c r="G20" s="225"/>
    </row>
    <row r="21" spans="1:7" ht="19.5" customHeight="1">
      <c r="A21" s="13"/>
      <c r="B21" s="17" t="s">
        <v>31</v>
      </c>
      <c r="C21" s="238" t="s">
        <v>272</v>
      </c>
      <c r="D21" s="224"/>
      <c r="E21" s="224"/>
      <c r="F21" s="224"/>
      <c r="G21" s="225"/>
    </row>
    <row r="22" spans="1:7" ht="19.5" customHeight="1">
      <c r="A22" s="13"/>
      <c r="B22" s="17" t="s">
        <v>32</v>
      </c>
      <c r="C22" s="250" t="s">
        <v>229</v>
      </c>
      <c r="D22" s="251"/>
      <c r="E22" s="251"/>
      <c r="F22" s="251"/>
      <c r="G22" s="252"/>
    </row>
    <row r="23" spans="1:7" ht="19.5" customHeight="1">
      <c r="A23" s="13"/>
      <c r="B23" s="17" t="s">
        <v>33</v>
      </c>
      <c r="C23" s="255" t="s">
        <v>255</v>
      </c>
      <c r="D23" s="230"/>
      <c r="E23" s="230"/>
      <c r="F23" s="230"/>
      <c r="G23" s="231"/>
    </row>
    <row r="24" spans="1:7" ht="9.75" customHeight="1">
      <c r="A24" s="13"/>
      <c r="B24" s="18"/>
      <c r="C24" s="18"/>
      <c r="D24" s="18"/>
      <c r="E24" s="18"/>
      <c r="F24" s="18"/>
      <c r="G24" s="18"/>
    </row>
    <row r="25" spans="1:7" ht="9.75" customHeight="1">
      <c r="A25" s="13"/>
      <c r="B25" s="19"/>
      <c r="C25" s="19"/>
      <c r="D25" s="19"/>
      <c r="E25" s="19"/>
      <c r="F25" s="19"/>
      <c r="G25" s="19"/>
    </row>
    <row r="26" spans="1:7" ht="9.75" customHeight="1">
      <c r="A26" s="13"/>
      <c r="B26" s="13"/>
      <c r="C26" s="13"/>
      <c r="D26" s="13"/>
      <c r="E26" s="20"/>
      <c r="F26" s="20"/>
      <c r="G26" s="20"/>
    </row>
    <row r="27" spans="1:7" ht="19.5" customHeight="1">
      <c r="A27" s="13"/>
      <c r="B27" s="14" t="s">
        <v>26</v>
      </c>
      <c r="C27" s="235" t="str">
        <f>'Quadre de comandament'!B35 &amp; 'Quadre de comandament'!C35 &amp; 'Quadre de comandament'!D35</f>
        <v>IN07-P3.3</v>
      </c>
      <c r="D27" s="224"/>
      <c r="E27" s="224"/>
      <c r="F27" s="224"/>
      <c r="G27" s="225"/>
    </row>
    <row r="28" spans="1:7" ht="19.5" customHeight="1">
      <c r="A28" s="13"/>
      <c r="B28" s="15" t="s">
        <v>27</v>
      </c>
      <c r="C28" s="253" t="str">
        <f>'Quadre de comandament'!E35</f>
        <v>Taxa d'eficiència</v>
      </c>
      <c r="D28" s="224"/>
      <c r="E28" s="224"/>
      <c r="F28" s="224"/>
      <c r="G28" s="225"/>
    </row>
    <row r="29" spans="1:7" ht="33" customHeight="1">
      <c r="A29" s="13"/>
      <c r="B29" s="15" t="s">
        <v>28</v>
      </c>
      <c r="C29" s="235" t="s">
        <v>258</v>
      </c>
      <c r="D29" s="224"/>
      <c r="E29" s="224"/>
      <c r="F29" s="224"/>
      <c r="G29" s="225"/>
    </row>
    <row r="30" spans="1:7" ht="38.25">
      <c r="A30" s="13"/>
      <c r="B30" s="16" t="s">
        <v>29</v>
      </c>
      <c r="C30" s="254" t="str">
        <f>'Quadre de comandament'!I35</f>
        <v>Anual</v>
      </c>
      <c r="D30" s="224"/>
      <c r="E30" s="224"/>
      <c r="F30" s="224"/>
      <c r="G30" s="225"/>
    </row>
    <row r="31" spans="1:7" ht="19.5" customHeight="1">
      <c r="A31" s="13"/>
      <c r="B31" s="14" t="s">
        <v>368</v>
      </c>
      <c r="C31" s="238">
        <f>'Quadre de comandament'!H35</f>
        <v>0</v>
      </c>
      <c r="D31" s="224"/>
      <c r="E31" s="224"/>
      <c r="F31" s="224"/>
      <c r="G31" s="225"/>
    </row>
    <row r="32" spans="1:7" ht="19.5" customHeight="1">
      <c r="A32" s="13"/>
      <c r="B32" s="17" t="s">
        <v>31</v>
      </c>
      <c r="C32" s="238" t="s">
        <v>272</v>
      </c>
      <c r="D32" s="224"/>
      <c r="E32" s="224"/>
      <c r="F32" s="224"/>
      <c r="G32" s="225"/>
    </row>
    <row r="33" spans="1:7" ht="19.5" customHeight="1">
      <c r="A33" s="13"/>
      <c r="B33" s="17" t="s">
        <v>32</v>
      </c>
      <c r="C33" s="250" t="s">
        <v>229</v>
      </c>
      <c r="D33" s="251"/>
      <c r="E33" s="251"/>
      <c r="F33" s="251"/>
      <c r="G33" s="252"/>
    </row>
    <row r="34" spans="1:7" ht="19.5" customHeight="1">
      <c r="A34" s="13"/>
      <c r="B34" s="17" t="s">
        <v>33</v>
      </c>
      <c r="C34" s="255" t="s">
        <v>255</v>
      </c>
      <c r="D34" s="230"/>
      <c r="E34" s="230"/>
      <c r="F34" s="230"/>
      <c r="G34" s="231"/>
    </row>
    <row r="35" spans="1:7" ht="9.75" customHeight="1">
      <c r="A35" s="13"/>
      <c r="B35" s="18"/>
      <c r="C35" s="18"/>
      <c r="D35" s="18"/>
      <c r="E35" s="18"/>
      <c r="F35" s="18"/>
      <c r="G35" s="18"/>
    </row>
    <row r="36" spans="1:7" ht="9.75" customHeight="1">
      <c r="A36" s="13"/>
      <c r="B36" s="19"/>
      <c r="C36" s="19"/>
      <c r="D36" s="19"/>
      <c r="E36" s="19"/>
      <c r="F36" s="19"/>
      <c r="G36" s="19"/>
    </row>
    <row r="37" spans="1:7" ht="9.75" customHeight="1">
      <c r="A37" s="13"/>
      <c r="B37" s="13"/>
      <c r="C37" s="13"/>
      <c r="D37" s="13"/>
      <c r="E37" s="20"/>
      <c r="F37" s="20"/>
      <c r="G37" s="20"/>
    </row>
    <row r="38" spans="1:7" ht="19.5" customHeight="1">
      <c r="A38" s="13"/>
      <c r="B38" s="14" t="s">
        <v>26</v>
      </c>
      <c r="C38" s="235" t="str">
        <f>'Quadre de comandament'!B36 &amp; 'Quadre de comandament'!C36 &amp; 'Quadre de comandament'!D36</f>
        <v>IN08-P3.3</v>
      </c>
      <c r="D38" s="224"/>
      <c r="E38" s="224"/>
      <c r="F38" s="224"/>
      <c r="G38" s="225"/>
    </row>
    <row r="39" spans="1:7" ht="19.5" customHeight="1">
      <c r="A39" s="13"/>
      <c r="B39" s="15" t="s">
        <v>27</v>
      </c>
      <c r="C39" s="253" t="str">
        <f>'Quadre de comandament'!E36</f>
        <v>Taxa d’èxit</v>
      </c>
      <c r="D39" s="224"/>
      <c r="E39" s="224"/>
      <c r="F39" s="224"/>
      <c r="G39" s="225"/>
    </row>
    <row r="40" spans="1:7" ht="19.5" customHeight="1">
      <c r="A40" s="13"/>
      <c r="B40" s="15" t="s">
        <v>28</v>
      </c>
      <c r="C40" s="253" t="s">
        <v>301</v>
      </c>
      <c r="D40" s="224"/>
      <c r="E40" s="224"/>
      <c r="F40" s="224"/>
      <c r="G40" s="225"/>
    </row>
    <row r="41" spans="1:7" ht="38.25">
      <c r="A41" s="13"/>
      <c r="B41" s="16" t="s">
        <v>29</v>
      </c>
      <c r="C41" s="254" t="str">
        <f>'Quadre de comandament'!I36</f>
        <v>Anual</v>
      </c>
      <c r="D41" s="224"/>
      <c r="E41" s="224"/>
      <c r="F41" s="224"/>
      <c r="G41" s="225"/>
    </row>
    <row r="42" spans="1:7" ht="19.5" customHeight="1">
      <c r="A42" s="13"/>
      <c r="B42" s="14" t="s">
        <v>368</v>
      </c>
      <c r="C42" s="238">
        <f>'Quadre de comandament'!H36</f>
        <v>0</v>
      </c>
      <c r="D42" s="224"/>
      <c r="E42" s="224"/>
      <c r="F42" s="224"/>
      <c r="G42" s="225"/>
    </row>
    <row r="43" spans="1:7" ht="19.5" customHeight="1">
      <c r="A43" s="13"/>
      <c r="B43" s="17" t="s">
        <v>31</v>
      </c>
      <c r="C43" s="238" t="s">
        <v>272</v>
      </c>
      <c r="D43" s="224"/>
      <c r="E43" s="224"/>
      <c r="F43" s="224"/>
      <c r="G43" s="225"/>
    </row>
    <row r="44" spans="1:7" ht="19.5" customHeight="1">
      <c r="A44" s="13"/>
      <c r="B44" s="17" t="s">
        <v>32</v>
      </c>
      <c r="C44" s="250" t="s">
        <v>229</v>
      </c>
      <c r="D44" s="251"/>
      <c r="E44" s="251"/>
      <c r="F44" s="251"/>
      <c r="G44" s="252"/>
    </row>
    <row r="45" spans="1:7" ht="19.5" customHeight="1">
      <c r="A45" s="13"/>
      <c r="B45" s="17" t="s">
        <v>33</v>
      </c>
      <c r="C45" s="256" t="s">
        <v>302</v>
      </c>
      <c r="D45" s="257"/>
      <c r="E45" s="257"/>
      <c r="F45" s="257"/>
      <c r="G45" s="258"/>
    </row>
    <row r="46" spans="1:7" ht="9.75" customHeight="1">
      <c r="A46" s="13"/>
      <c r="B46" s="18"/>
      <c r="C46" s="18"/>
      <c r="D46" s="18"/>
      <c r="E46" s="18"/>
      <c r="F46" s="18"/>
      <c r="G46" s="18"/>
    </row>
    <row r="47" spans="1:7" ht="9.75" customHeight="1">
      <c r="A47" s="13"/>
      <c r="B47" s="19"/>
      <c r="C47" s="19"/>
      <c r="D47" s="19"/>
      <c r="E47" s="19"/>
      <c r="F47" s="19"/>
      <c r="G47" s="19"/>
    </row>
    <row r="48" spans="1:7" ht="9.75" customHeight="1">
      <c r="A48" s="13"/>
      <c r="B48" s="13"/>
      <c r="C48" s="13"/>
      <c r="D48" s="13"/>
      <c r="E48" s="20"/>
      <c r="F48" s="20"/>
      <c r="G48" s="20"/>
    </row>
    <row r="49" spans="1:7" ht="19.5" customHeight="1">
      <c r="A49" s="13"/>
      <c r="B49" s="14" t="s">
        <v>26</v>
      </c>
      <c r="C49" s="235" t="str">
        <f>'Quadre de comandament'!B37 &amp; 'Quadre de comandament'!C37 &amp; 'Quadre de comandament'!D37</f>
        <v>IN12-P3.3</v>
      </c>
      <c r="D49" s="224"/>
      <c r="E49" s="224"/>
      <c r="F49" s="224"/>
      <c r="G49" s="225"/>
    </row>
    <row r="50" spans="1:7" ht="19.5" customHeight="1">
      <c r="A50" s="13"/>
      <c r="B50" s="15" t="s">
        <v>27</v>
      </c>
      <c r="C50" s="253" t="str">
        <f>'Quadre de comandament'!E37</f>
        <v>Grau d'assoliment de la taxa de graduació indicada a la memòria verifica.</v>
      </c>
      <c r="D50" s="224"/>
      <c r="E50" s="224"/>
      <c r="F50" s="224"/>
      <c r="G50" s="225"/>
    </row>
    <row r="51" spans="1:7" ht="19.5" customHeight="1">
      <c r="A51" s="13"/>
      <c r="B51" s="15" t="s">
        <v>28</v>
      </c>
      <c r="C51" s="253" t="s">
        <v>259</v>
      </c>
      <c r="D51" s="224"/>
      <c r="E51" s="224"/>
      <c r="F51" s="224"/>
      <c r="G51" s="225"/>
    </row>
    <row r="52" spans="1:7" ht="38.25">
      <c r="A52" s="13"/>
      <c r="B52" s="16" t="s">
        <v>29</v>
      </c>
      <c r="C52" s="254" t="str">
        <f>'Quadre de comandament'!I37</f>
        <v>Anual</v>
      </c>
      <c r="D52" s="224"/>
      <c r="E52" s="224"/>
      <c r="F52" s="224"/>
      <c r="G52" s="225"/>
    </row>
    <row r="53" spans="1:7" ht="19.5" customHeight="1">
      <c r="A53" s="13"/>
      <c r="B53" s="14" t="s">
        <v>368</v>
      </c>
      <c r="C53" s="238">
        <f>'Quadre de comandament'!H37</f>
        <v>0</v>
      </c>
      <c r="D53" s="224"/>
      <c r="E53" s="224"/>
      <c r="F53" s="224"/>
      <c r="G53" s="225"/>
    </row>
    <row r="54" spans="1:7" ht="19.5" customHeight="1">
      <c r="A54" s="13"/>
      <c r="B54" s="17" t="s">
        <v>31</v>
      </c>
      <c r="C54" s="238" t="s">
        <v>272</v>
      </c>
      <c r="D54" s="224"/>
      <c r="E54" s="224"/>
      <c r="F54" s="224"/>
      <c r="G54" s="225"/>
    </row>
    <row r="55" spans="1:7" ht="19.5" customHeight="1">
      <c r="A55" s="13"/>
      <c r="B55" s="17" t="s">
        <v>32</v>
      </c>
      <c r="C55" s="238" t="s">
        <v>300</v>
      </c>
      <c r="D55" s="241"/>
      <c r="E55" s="241"/>
      <c r="F55" s="241"/>
      <c r="G55" s="242"/>
    </row>
    <row r="56" spans="1:7" ht="19.5" customHeight="1">
      <c r="A56" s="13"/>
      <c r="B56" s="17" t="s">
        <v>33</v>
      </c>
      <c r="C56" s="238" t="s">
        <v>305</v>
      </c>
      <c r="D56" s="241"/>
      <c r="E56" s="241"/>
      <c r="F56" s="241"/>
      <c r="G56" s="242"/>
    </row>
    <row r="57" spans="1:7" ht="9.75" customHeight="1">
      <c r="A57" s="13"/>
      <c r="B57" s="18"/>
      <c r="C57" s="18"/>
      <c r="D57" s="18"/>
      <c r="E57" s="18"/>
      <c r="F57" s="18"/>
      <c r="G57" s="18"/>
    </row>
    <row r="58" spans="1:7" ht="9.75" customHeight="1">
      <c r="A58" s="13"/>
      <c r="B58" s="19"/>
      <c r="C58" s="19"/>
      <c r="D58" s="19"/>
      <c r="E58" s="19"/>
      <c r="F58" s="19"/>
      <c r="G58" s="19"/>
    </row>
    <row r="59" spans="1:7" ht="9.75" customHeight="1">
      <c r="A59" s="13"/>
      <c r="B59" s="13"/>
      <c r="C59" s="13"/>
      <c r="D59" s="13"/>
      <c r="E59" s="20"/>
      <c r="F59" s="20"/>
      <c r="G59" s="20"/>
    </row>
    <row r="60" spans="1:7" ht="19.5" customHeight="1">
      <c r="A60" s="13"/>
      <c r="B60" s="14" t="s">
        <v>26</v>
      </c>
      <c r="C60" s="235" t="str">
        <f>'Quadre de comandament'!B38 &amp; 'Quadre de comandament'!C38 &amp; 'Quadre de comandament'!D38</f>
        <v>IN13-P3.3</v>
      </c>
      <c r="D60" s="224"/>
      <c r="E60" s="224"/>
      <c r="F60" s="224"/>
      <c r="G60" s="225"/>
    </row>
    <row r="61" spans="1:7" ht="19.5" customHeight="1">
      <c r="A61" s="13"/>
      <c r="B61" s="15" t="s">
        <v>27</v>
      </c>
      <c r="C61" s="253" t="str">
        <f>'Quadre de comandament'!E38</f>
        <v>Grau d'assoliment de la taxa d'abandonament indicada a la memòria verifica.</v>
      </c>
      <c r="D61" s="224"/>
      <c r="E61" s="224"/>
      <c r="F61" s="224"/>
      <c r="G61" s="225"/>
    </row>
    <row r="62" spans="1:7" ht="19.5" customHeight="1">
      <c r="A62" s="13"/>
      <c r="B62" s="15" t="s">
        <v>28</v>
      </c>
      <c r="C62" s="253" t="s">
        <v>260</v>
      </c>
      <c r="D62" s="224"/>
      <c r="E62" s="224"/>
      <c r="F62" s="224"/>
      <c r="G62" s="225"/>
    </row>
    <row r="63" spans="1:7" ht="38.25">
      <c r="A63" s="13"/>
      <c r="B63" s="16" t="s">
        <v>29</v>
      </c>
      <c r="C63" s="254" t="str">
        <f>'Quadre de comandament'!I38</f>
        <v>Anual</v>
      </c>
      <c r="D63" s="224"/>
      <c r="E63" s="224"/>
      <c r="F63" s="224"/>
      <c r="G63" s="225"/>
    </row>
    <row r="64" spans="1:7" ht="19.5" customHeight="1">
      <c r="A64" s="13"/>
      <c r="B64" s="14" t="s">
        <v>368</v>
      </c>
      <c r="C64" s="238">
        <f>'Quadre de comandament'!H38</f>
        <v>0</v>
      </c>
      <c r="D64" s="224"/>
      <c r="E64" s="224"/>
      <c r="F64" s="224"/>
      <c r="G64" s="225"/>
    </row>
    <row r="65" spans="1:7" ht="19.5" customHeight="1">
      <c r="A65" s="13"/>
      <c r="B65" s="17" t="s">
        <v>31</v>
      </c>
      <c r="C65" s="238" t="s">
        <v>272</v>
      </c>
      <c r="D65" s="224"/>
      <c r="E65" s="224"/>
      <c r="F65" s="224"/>
      <c r="G65" s="225"/>
    </row>
    <row r="66" spans="1:7" ht="19.5" customHeight="1">
      <c r="A66" s="13"/>
      <c r="B66" s="17" t="s">
        <v>32</v>
      </c>
      <c r="C66" s="238" t="s">
        <v>300</v>
      </c>
      <c r="D66" s="241"/>
      <c r="E66" s="241"/>
      <c r="F66" s="241"/>
      <c r="G66" s="242"/>
    </row>
    <row r="67" spans="1:7" ht="19.5" customHeight="1">
      <c r="A67" s="13"/>
      <c r="B67" s="17" t="s">
        <v>33</v>
      </c>
      <c r="C67" s="238" t="s">
        <v>306</v>
      </c>
      <c r="D67" s="241"/>
      <c r="E67" s="241"/>
      <c r="F67" s="241"/>
      <c r="G67" s="242"/>
    </row>
    <row r="68" spans="1:7" ht="9.75" customHeight="1">
      <c r="A68" s="13"/>
      <c r="B68" s="18"/>
      <c r="C68" s="18"/>
      <c r="D68" s="18"/>
      <c r="E68" s="18"/>
      <c r="F68" s="18"/>
      <c r="G68" s="18"/>
    </row>
    <row r="69" spans="1:7" ht="9.75" customHeight="1">
      <c r="A69" s="13"/>
      <c r="B69" s="19"/>
      <c r="C69" s="19"/>
      <c r="D69" s="19"/>
      <c r="E69" s="19"/>
      <c r="F69" s="19"/>
      <c r="G69" s="19"/>
    </row>
    <row r="70" spans="1:7" ht="9.75" customHeight="1">
      <c r="A70" s="13"/>
      <c r="B70" s="13"/>
      <c r="C70" s="13"/>
      <c r="D70" s="13"/>
      <c r="E70" s="20"/>
      <c r="F70" s="20"/>
      <c r="G70" s="20"/>
    </row>
    <row r="71" spans="1:7" ht="19.5" customHeight="1">
      <c r="A71" s="13"/>
      <c r="B71" s="14" t="s">
        <v>26</v>
      </c>
      <c r="C71" s="235" t="str">
        <f>'Quadre de comandament'!B39 &amp; 'Quadre de comandament'!C39 &amp; 'Quadre de comandament'!D39</f>
        <v>IN14-P3.3</v>
      </c>
      <c r="D71" s="224"/>
      <c r="E71" s="224"/>
      <c r="F71" s="224"/>
      <c r="G71" s="225"/>
    </row>
    <row r="72" spans="1:7" ht="19.5" customHeight="1">
      <c r="A72" s="13"/>
      <c r="B72" s="15" t="s">
        <v>27</v>
      </c>
      <c r="C72" s="253" t="str">
        <f>'Quadre de comandament'!E39</f>
        <v>Grau d'assoliment de la taxa d'eficiència indicada a la memòria verifica.</v>
      </c>
      <c r="D72" s="224"/>
      <c r="E72" s="224"/>
      <c r="F72" s="224"/>
      <c r="G72" s="225"/>
    </row>
    <row r="73" spans="1:7" ht="19.5" customHeight="1">
      <c r="A73" s="13"/>
      <c r="B73" s="15" t="s">
        <v>28</v>
      </c>
      <c r="C73" s="253" t="s">
        <v>261</v>
      </c>
      <c r="D73" s="224"/>
      <c r="E73" s="224"/>
      <c r="F73" s="224"/>
      <c r="G73" s="225"/>
    </row>
    <row r="74" spans="1:7" ht="38.25">
      <c r="A74" s="13"/>
      <c r="B74" s="16" t="s">
        <v>29</v>
      </c>
      <c r="C74" s="254" t="str">
        <f>'Quadre de comandament'!I39</f>
        <v>Anual</v>
      </c>
      <c r="D74" s="224"/>
      <c r="E74" s="224"/>
      <c r="F74" s="224"/>
      <c r="G74" s="225"/>
    </row>
    <row r="75" spans="1:7" ht="19.5" customHeight="1">
      <c r="A75" s="13"/>
      <c r="B75" s="14" t="s">
        <v>368</v>
      </c>
      <c r="C75" s="238">
        <f>'Quadre de comandament'!H39</f>
        <v>0</v>
      </c>
      <c r="D75" s="224"/>
      <c r="E75" s="224"/>
      <c r="F75" s="224"/>
      <c r="G75" s="225"/>
    </row>
    <row r="76" spans="1:7" ht="19.5" customHeight="1">
      <c r="A76" s="13"/>
      <c r="B76" s="17" t="s">
        <v>31</v>
      </c>
      <c r="C76" s="238" t="s">
        <v>272</v>
      </c>
      <c r="D76" s="224"/>
      <c r="E76" s="224"/>
      <c r="F76" s="224"/>
      <c r="G76" s="225"/>
    </row>
    <row r="77" spans="1:7" ht="19.5" customHeight="1">
      <c r="A77" s="13"/>
      <c r="B77" s="17" t="s">
        <v>32</v>
      </c>
      <c r="C77" s="238" t="s">
        <v>300</v>
      </c>
      <c r="D77" s="241"/>
      <c r="E77" s="241"/>
      <c r="F77" s="241"/>
      <c r="G77" s="242"/>
    </row>
    <row r="78" spans="1:7" ht="19.5" customHeight="1">
      <c r="A78" s="13"/>
      <c r="B78" s="17" t="s">
        <v>33</v>
      </c>
      <c r="C78" s="238" t="s">
        <v>307</v>
      </c>
      <c r="D78" s="241"/>
      <c r="E78" s="241"/>
      <c r="F78" s="241"/>
      <c r="G78" s="242"/>
    </row>
    <row r="79" spans="1:7" ht="9.75" customHeight="1">
      <c r="A79" s="13"/>
      <c r="B79" s="18"/>
      <c r="C79" s="18"/>
      <c r="D79" s="18"/>
      <c r="E79" s="18"/>
      <c r="F79" s="18"/>
      <c r="G79" s="18"/>
    </row>
    <row r="80" spans="1:7" ht="9.75" customHeight="1">
      <c r="A80" s="13"/>
      <c r="B80" s="19"/>
      <c r="C80" s="19"/>
      <c r="D80" s="19"/>
      <c r="E80" s="19"/>
      <c r="F80" s="19"/>
      <c r="G80" s="19"/>
    </row>
    <row r="81" spans="1:7" ht="9.75" customHeight="1">
      <c r="A81" s="13"/>
      <c r="B81" s="13"/>
      <c r="C81" s="13"/>
      <c r="D81" s="13"/>
      <c r="E81" s="20"/>
      <c r="F81" s="20"/>
      <c r="G81" s="20"/>
    </row>
    <row r="82" spans="1:7" ht="19.5" customHeight="1">
      <c r="A82" s="13"/>
      <c r="B82" s="14" t="s">
        <v>26</v>
      </c>
      <c r="C82" s="235" t="str">
        <f>'Quadre de comandament'!B40 &amp; 'Quadre de comandament'!C40 &amp; 'Quadre de comandament'!D40</f>
        <v>IN15-P3.3</v>
      </c>
      <c r="D82" s="224"/>
      <c r="E82" s="224"/>
      <c r="F82" s="224"/>
      <c r="G82" s="225"/>
    </row>
    <row r="83" spans="1:7" ht="19.5" customHeight="1">
      <c r="A83" s="13"/>
      <c r="B83" s="15" t="s">
        <v>27</v>
      </c>
      <c r="C83" s="253" t="str">
        <f>'Quadre de comandament'!E40&amp;'Quadre de comandament'!F40</f>
        <v xml:space="preserve">Resultats globals del primer curs: Taxa d’abandonament </v>
      </c>
      <c r="D83" s="224"/>
      <c r="E83" s="224"/>
      <c r="F83" s="224"/>
      <c r="G83" s="225"/>
    </row>
    <row r="84" spans="1:7" ht="32.25" customHeight="1">
      <c r="A84" s="13"/>
      <c r="B84" s="15" t="s">
        <v>28</v>
      </c>
      <c r="C84" s="235" t="s">
        <v>256</v>
      </c>
      <c r="D84" s="224"/>
      <c r="E84" s="224"/>
      <c r="F84" s="224"/>
      <c r="G84" s="225"/>
    </row>
    <row r="85" spans="1:7" ht="38.25">
      <c r="A85" s="13"/>
      <c r="B85" s="16" t="s">
        <v>29</v>
      </c>
      <c r="C85" s="254" t="str">
        <f>'Quadre de comandament'!I40</f>
        <v>Anual</v>
      </c>
      <c r="D85" s="224"/>
      <c r="E85" s="224"/>
      <c r="F85" s="224"/>
      <c r="G85" s="225"/>
    </row>
    <row r="86" spans="1:7" ht="19.5" customHeight="1">
      <c r="A86" s="13"/>
      <c r="B86" s="14" t="s">
        <v>368</v>
      </c>
      <c r="C86" s="238">
        <f>'Quadre de comandament'!H40</f>
        <v>0</v>
      </c>
      <c r="D86" s="224"/>
      <c r="E86" s="224"/>
      <c r="F86" s="224"/>
      <c r="G86" s="225"/>
    </row>
    <row r="87" spans="1:7" ht="19.5" customHeight="1">
      <c r="A87" s="13"/>
      <c r="B87" s="17" t="s">
        <v>31</v>
      </c>
      <c r="C87" s="238" t="s">
        <v>272</v>
      </c>
      <c r="D87" s="224"/>
      <c r="E87" s="224"/>
      <c r="F87" s="224"/>
      <c r="G87" s="225"/>
    </row>
    <row r="88" spans="1:7" ht="19.5" customHeight="1">
      <c r="A88" s="13"/>
      <c r="B88" s="17" t="s">
        <v>32</v>
      </c>
      <c r="C88" s="238" t="s">
        <v>310</v>
      </c>
      <c r="D88" s="224"/>
      <c r="E88" s="224"/>
      <c r="F88" s="224"/>
      <c r="G88" s="225"/>
    </row>
    <row r="89" spans="1:7" ht="19.5" customHeight="1">
      <c r="A89" s="13"/>
      <c r="B89" s="17" t="s">
        <v>33</v>
      </c>
      <c r="C89" s="255" t="s">
        <v>255</v>
      </c>
      <c r="D89" s="230"/>
      <c r="E89" s="230"/>
      <c r="F89" s="230"/>
      <c r="G89" s="231"/>
    </row>
    <row r="90" spans="1:7" ht="9.75" customHeight="1">
      <c r="A90" s="13"/>
      <c r="B90" s="18"/>
      <c r="C90" s="18"/>
      <c r="D90" s="18"/>
      <c r="E90" s="18"/>
      <c r="F90" s="18"/>
      <c r="G90" s="18"/>
    </row>
    <row r="91" spans="1:7" ht="9.75" customHeight="1">
      <c r="A91" s="13"/>
      <c r="B91" s="19"/>
      <c r="C91" s="19"/>
      <c r="D91" s="19"/>
      <c r="E91" s="19"/>
      <c r="F91" s="19"/>
      <c r="G91" s="19"/>
    </row>
    <row r="92" spans="1:7" ht="9.75" customHeight="1">
      <c r="A92" s="13"/>
      <c r="B92" s="13"/>
      <c r="C92" s="13"/>
      <c r="D92" s="13"/>
      <c r="E92" s="20"/>
      <c r="F92" s="20"/>
      <c r="G92" s="20"/>
    </row>
    <row r="93" spans="1:7" ht="19.5" customHeight="1">
      <c r="A93" s="13"/>
      <c r="B93" s="14" t="s">
        <v>26</v>
      </c>
      <c r="C93" s="235" t="str">
        <f>'Quadre de comandament'!B41 &amp; 'Quadre de comandament'!C41 &amp; 'Quadre de comandament'!D41</f>
        <v>IN16-P3.3</v>
      </c>
      <c r="D93" s="224"/>
      <c r="E93" s="224"/>
      <c r="F93" s="224"/>
      <c r="G93" s="225"/>
    </row>
    <row r="94" spans="1:7" ht="19.5" customHeight="1">
      <c r="A94" s="13"/>
      <c r="B94" s="15" t="s">
        <v>27</v>
      </c>
      <c r="C94" s="253" t="str">
        <f>'Quadre de comandament'!E40&amp;'Quadre de comandament'!F41</f>
        <v xml:space="preserve">Resultats globals del primer curs: Taxa de presentats </v>
      </c>
      <c r="D94" s="224"/>
      <c r="E94" s="224"/>
      <c r="F94" s="224"/>
      <c r="G94" s="225"/>
    </row>
    <row r="95" spans="1:7" ht="19.5" customHeight="1">
      <c r="A95" s="13"/>
      <c r="B95" s="15" t="s">
        <v>28</v>
      </c>
      <c r="C95" s="235" t="s">
        <v>308</v>
      </c>
      <c r="D95" s="224"/>
      <c r="E95" s="224"/>
      <c r="F95" s="224"/>
      <c r="G95" s="225"/>
    </row>
    <row r="96" spans="1:7" ht="38.25">
      <c r="A96" s="13"/>
      <c r="B96" s="16" t="s">
        <v>29</v>
      </c>
      <c r="C96" s="254" t="str">
        <f>'Quadre de comandament'!I41</f>
        <v>Anual</v>
      </c>
      <c r="D96" s="224"/>
      <c r="E96" s="224"/>
      <c r="F96" s="224"/>
      <c r="G96" s="225"/>
    </row>
    <row r="97" spans="1:7" ht="19.5" customHeight="1">
      <c r="A97" s="13"/>
      <c r="B97" s="14" t="s">
        <v>368</v>
      </c>
      <c r="C97" s="238">
        <f>'Quadre de comandament'!H41</f>
        <v>0</v>
      </c>
      <c r="D97" s="224"/>
      <c r="E97" s="224"/>
      <c r="F97" s="224"/>
      <c r="G97" s="225"/>
    </row>
    <row r="98" spans="1:7" ht="19.5" customHeight="1">
      <c r="A98" s="13"/>
      <c r="B98" s="17" t="s">
        <v>31</v>
      </c>
      <c r="C98" s="238" t="s">
        <v>272</v>
      </c>
      <c r="D98" s="224"/>
      <c r="E98" s="224"/>
      <c r="F98" s="224"/>
      <c r="G98" s="225"/>
    </row>
    <row r="99" spans="1:7" ht="19.5" customHeight="1">
      <c r="A99" s="13"/>
      <c r="B99" s="17" t="s">
        <v>32</v>
      </c>
      <c r="C99" s="238" t="s">
        <v>310</v>
      </c>
      <c r="D99" s="224"/>
      <c r="E99" s="224"/>
      <c r="F99" s="224"/>
      <c r="G99" s="225"/>
    </row>
    <row r="100" spans="1:7" ht="19.5" customHeight="1">
      <c r="A100" s="13"/>
      <c r="B100" s="17" t="s">
        <v>33</v>
      </c>
      <c r="C100" s="238" t="s">
        <v>309</v>
      </c>
      <c r="D100" s="224"/>
      <c r="E100" s="224"/>
      <c r="F100" s="224"/>
      <c r="G100" s="225"/>
    </row>
    <row r="101" spans="1:7" ht="9.75" customHeight="1">
      <c r="A101" s="13"/>
      <c r="B101" s="18"/>
      <c r="C101" s="18"/>
      <c r="D101" s="18"/>
      <c r="E101" s="18"/>
      <c r="F101" s="18"/>
      <c r="G101" s="18"/>
    </row>
    <row r="102" spans="1:7" ht="9.75" customHeight="1">
      <c r="A102" s="13"/>
      <c r="B102" s="19"/>
      <c r="C102" s="19"/>
      <c r="D102" s="19"/>
      <c r="E102" s="19"/>
      <c r="F102" s="19"/>
      <c r="G102" s="19"/>
    </row>
    <row r="103" spans="1:7" ht="9.75" customHeight="1">
      <c r="A103" s="13"/>
      <c r="B103" s="13"/>
      <c r="C103" s="13"/>
      <c r="D103" s="13"/>
      <c r="E103" s="20"/>
      <c r="F103" s="20"/>
      <c r="G103" s="20"/>
    </row>
    <row r="104" spans="1:7" ht="19.5" customHeight="1">
      <c r="A104" s="13"/>
      <c r="B104" s="14" t="s">
        <v>26</v>
      </c>
      <c r="C104" s="235" t="str">
        <f>'Quadre de comandament'!B42 &amp; 'Quadre de comandament'!C42 &amp; 'Quadre de comandament'!D42</f>
        <v>IN17-P3.3</v>
      </c>
      <c r="D104" s="224"/>
      <c r="E104" s="224"/>
      <c r="F104" s="224"/>
      <c r="G104" s="225"/>
    </row>
    <row r="105" spans="1:7" ht="19.5" customHeight="1">
      <c r="A105" s="13"/>
      <c r="B105" s="15" t="s">
        <v>27</v>
      </c>
      <c r="C105" s="253" t="str">
        <f>'Quadre de comandament'!E40&amp;'Quadre de comandament'!F42</f>
        <v xml:space="preserve">Resultats globals del primer curs: Taxa d’èxit </v>
      </c>
      <c r="D105" s="224"/>
      <c r="E105" s="224"/>
      <c r="F105" s="224"/>
      <c r="G105" s="225"/>
    </row>
    <row r="106" spans="1:7" ht="19.5" customHeight="1">
      <c r="A106" s="13"/>
      <c r="B106" s="15" t="s">
        <v>28</v>
      </c>
      <c r="C106" s="253" t="s">
        <v>303</v>
      </c>
      <c r="D106" s="224"/>
      <c r="E106" s="224"/>
      <c r="F106" s="224"/>
      <c r="G106" s="225"/>
    </row>
    <row r="107" spans="1:7" ht="38.25">
      <c r="A107" s="13"/>
      <c r="B107" s="16" t="s">
        <v>29</v>
      </c>
      <c r="C107" s="254" t="str">
        <f>'Quadre de comandament'!I42</f>
        <v>Anual</v>
      </c>
      <c r="D107" s="224"/>
      <c r="E107" s="224"/>
      <c r="F107" s="224"/>
      <c r="G107" s="225"/>
    </row>
    <row r="108" spans="1:7" ht="19.5" customHeight="1">
      <c r="A108" s="13"/>
      <c r="B108" s="14" t="s">
        <v>368</v>
      </c>
      <c r="C108" s="238">
        <f>'Quadre de comandament'!H42</f>
        <v>0</v>
      </c>
      <c r="D108" s="224"/>
      <c r="E108" s="224"/>
      <c r="F108" s="224"/>
      <c r="G108" s="225"/>
    </row>
    <row r="109" spans="1:7" ht="19.5" customHeight="1">
      <c r="A109" s="13"/>
      <c r="B109" s="17" t="s">
        <v>31</v>
      </c>
      <c r="C109" s="238" t="s">
        <v>272</v>
      </c>
      <c r="D109" s="224"/>
      <c r="E109" s="224"/>
      <c r="F109" s="224"/>
      <c r="G109" s="225"/>
    </row>
    <row r="110" spans="1:7" ht="19.5" customHeight="1">
      <c r="A110" s="13"/>
      <c r="B110" s="17" t="s">
        <v>32</v>
      </c>
      <c r="C110" s="238" t="s">
        <v>310</v>
      </c>
      <c r="D110" s="224"/>
      <c r="E110" s="224"/>
      <c r="F110" s="224"/>
      <c r="G110" s="225"/>
    </row>
    <row r="111" spans="1:7" ht="19.5" customHeight="1">
      <c r="A111" s="13"/>
      <c r="B111" s="17" t="s">
        <v>33</v>
      </c>
      <c r="C111" s="238" t="s">
        <v>304</v>
      </c>
      <c r="D111" s="224"/>
      <c r="E111" s="224"/>
      <c r="F111" s="224"/>
      <c r="G111" s="225"/>
    </row>
    <row r="112" spans="1:7" ht="9.75" customHeight="1">
      <c r="A112" s="13"/>
      <c r="B112" s="18"/>
      <c r="C112" s="18"/>
      <c r="D112" s="18"/>
      <c r="E112" s="18"/>
      <c r="F112" s="18"/>
      <c r="G112" s="18"/>
    </row>
    <row r="113" spans="1:7" ht="9.75" customHeight="1">
      <c r="A113" s="13"/>
      <c r="B113" s="19"/>
      <c r="C113" s="19"/>
      <c r="D113" s="19"/>
      <c r="E113" s="19"/>
      <c r="F113" s="19"/>
      <c r="G113" s="19"/>
    </row>
    <row r="114" spans="1:7" ht="9.75" customHeight="1">
      <c r="A114" s="13"/>
      <c r="B114" s="13"/>
      <c r="C114" s="13"/>
      <c r="D114" s="13"/>
      <c r="E114" s="20"/>
      <c r="F114" s="20"/>
      <c r="G114" s="20"/>
    </row>
    <row r="115" spans="1:7" ht="19.5" customHeight="1">
      <c r="A115" s="13"/>
      <c r="B115" s="14" t="s">
        <v>26</v>
      </c>
      <c r="C115" s="235" t="str">
        <f>'Quadre de comandament'!B43 &amp; 'Quadre de comandament'!C43 &amp; 'Quadre de comandament'!D43</f>
        <v>IN18-P3.3</v>
      </c>
      <c r="D115" s="224"/>
      <c r="E115" s="224"/>
      <c r="F115" s="224"/>
      <c r="G115" s="225"/>
    </row>
    <row r="116" spans="1:7" ht="19.5" customHeight="1">
      <c r="A116" s="13"/>
      <c r="B116" s="15" t="s">
        <v>27</v>
      </c>
      <c r="C116" s="253" t="str">
        <f>'Quadre de comandament'!E40&amp;'Quadre de comandament'!F43</f>
        <v>Resultats globals del primer curs: Taxa de rendiment</v>
      </c>
      <c r="D116" s="224"/>
      <c r="E116" s="224"/>
      <c r="F116" s="224"/>
      <c r="G116" s="225"/>
    </row>
    <row r="117" spans="1:7" ht="31.5" customHeight="1">
      <c r="A117" s="13"/>
      <c r="B117" s="15" t="s">
        <v>28</v>
      </c>
      <c r="C117" s="235" t="s">
        <v>264</v>
      </c>
      <c r="D117" s="224"/>
      <c r="E117" s="224"/>
      <c r="F117" s="224"/>
      <c r="G117" s="225"/>
    </row>
    <row r="118" spans="1:7" ht="38.25">
      <c r="A118" s="13"/>
      <c r="B118" s="16" t="s">
        <v>29</v>
      </c>
      <c r="C118" s="254" t="str">
        <f>'Quadre de comandament'!I43</f>
        <v>Anual</v>
      </c>
      <c r="D118" s="224"/>
      <c r="E118" s="224"/>
      <c r="F118" s="224"/>
      <c r="G118" s="225"/>
    </row>
    <row r="119" spans="1:7" ht="19.5" customHeight="1">
      <c r="A119" s="13"/>
      <c r="B119" s="14" t="s">
        <v>368</v>
      </c>
      <c r="C119" s="238">
        <f>'Quadre de comandament'!H43</f>
        <v>0</v>
      </c>
      <c r="D119" s="224"/>
      <c r="E119" s="224"/>
      <c r="F119" s="224"/>
      <c r="G119" s="225"/>
    </row>
    <row r="120" spans="1:7" ht="19.5" customHeight="1">
      <c r="A120" s="13"/>
      <c r="B120" s="17" t="s">
        <v>31</v>
      </c>
      <c r="C120" s="238" t="s">
        <v>272</v>
      </c>
      <c r="D120" s="224"/>
      <c r="E120" s="224"/>
      <c r="F120" s="224"/>
      <c r="G120" s="225"/>
    </row>
    <row r="121" spans="1:7" ht="19.5" customHeight="1">
      <c r="A121" s="13"/>
      <c r="B121" s="17" t="s">
        <v>32</v>
      </c>
      <c r="C121" s="238" t="s">
        <v>310</v>
      </c>
      <c r="D121" s="224"/>
      <c r="E121" s="224"/>
      <c r="F121" s="224"/>
      <c r="G121" s="225"/>
    </row>
    <row r="122" spans="1:7" ht="19.5" customHeight="1">
      <c r="A122" s="13"/>
      <c r="B122" s="17" t="s">
        <v>33</v>
      </c>
      <c r="C122" s="255" t="s">
        <v>263</v>
      </c>
      <c r="D122" s="230"/>
      <c r="E122" s="230"/>
      <c r="F122" s="230"/>
      <c r="G122" s="231"/>
    </row>
    <row r="123" spans="1:7" ht="9.75" customHeight="1">
      <c r="A123" s="13"/>
      <c r="B123" s="18"/>
      <c r="C123" s="18"/>
      <c r="D123" s="18"/>
      <c r="E123" s="18"/>
      <c r="F123" s="18"/>
      <c r="G123" s="18"/>
    </row>
    <row r="124" spans="1:7" ht="9.75" customHeight="1">
      <c r="A124" s="13"/>
      <c r="B124" s="19"/>
      <c r="C124" s="19"/>
      <c r="D124" s="19"/>
      <c r="E124" s="19"/>
      <c r="F124" s="19"/>
      <c r="G124" s="19"/>
    </row>
    <row r="125" spans="1:7" ht="9.75" customHeight="1">
      <c r="A125" s="13"/>
      <c r="B125" s="13"/>
      <c r="C125" s="13"/>
      <c r="D125" s="13"/>
      <c r="E125" s="20"/>
      <c r="F125" s="20"/>
      <c r="G125" s="20"/>
    </row>
    <row r="126" spans="1:7" ht="19.5" customHeight="1">
      <c r="A126" s="13"/>
      <c r="B126" s="14" t="s">
        <v>26</v>
      </c>
      <c r="C126" s="235" t="str">
        <f>'Quadre de comandament'!B44 &amp; 'Quadre de comandament'!C44 &amp; 'Quadre de comandament'!D44</f>
        <v>IN19-P3.3</v>
      </c>
      <c r="D126" s="224"/>
      <c r="E126" s="224"/>
      <c r="F126" s="224"/>
      <c r="G126" s="225"/>
    </row>
    <row r="127" spans="1:7" ht="19.5" customHeight="1">
      <c r="A127" s="13"/>
      <c r="B127" s="15" t="s">
        <v>27</v>
      </c>
      <c r="C127" s="253" t="str">
        <f>'Quadre de comandament'!E44</f>
        <v>Taxa de rendiment acadèmic</v>
      </c>
      <c r="D127" s="224"/>
      <c r="E127" s="224"/>
      <c r="F127" s="224"/>
      <c r="G127" s="225"/>
    </row>
    <row r="128" spans="1:7" ht="32.25" customHeight="1">
      <c r="A128" s="13"/>
      <c r="B128" s="15" t="s">
        <v>28</v>
      </c>
      <c r="C128" s="235" t="s">
        <v>264</v>
      </c>
      <c r="D128" s="224"/>
      <c r="E128" s="224"/>
      <c r="F128" s="224"/>
      <c r="G128" s="225"/>
    </row>
    <row r="129" spans="1:7" ht="38.25">
      <c r="A129" s="13"/>
      <c r="B129" s="16" t="s">
        <v>29</v>
      </c>
      <c r="C129" s="254" t="str">
        <f>'Quadre de comandament'!I44</f>
        <v>Anual</v>
      </c>
      <c r="D129" s="224"/>
      <c r="E129" s="224"/>
      <c r="F129" s="224"/>
      <c r="G129" s="225"/>
    </row>
    <row r="130" spans="1:7" ht="19.5" customHeight="1">
      <c r="A130" s="13"/>
      <c r="B130" s="14" t="s">
        <v>368</v>
      </c>
      <c r="C130" s="238">
        <f>'Quadre de comandament'!H44</f>
        <v>0</v>
      </c>
      <c r="D130" s="224"/>
      <c r="E130" s="224"/>
      <c r="F130" s="224"/>
      <c r="G130" s="225"/>
    </row>
    <row r="131" spans="1:7" ht="19.5" customHeight="1">
      <c r="A131" s="13"/>
      <c r="B131" s="17" t="s">
        <v>31</v>
      </c>
      <c r="C131" s="238" t="s">
        <v>272</v>
      </c>
      <c r="D131" s="224"/>
      <c r="E131" s="224"/>
      <c r="F131" s="224"/>
      <c r="G131" s="225"/>
    </row>
    <row r="132" spans="1:7" ht="19.5" customHeight="1">
      <c r="A132" s="13"/>
      <c r="B132" s="17" t="s">
        <v>32</v>
      </c>
      <c r="C132" s="259" t="s">
        <v>229</v>
      </c>
      <c r="D132" s="259"/>
      <c r="E132" s="259"/>
      <c r="F132" s="259"/>
      <c r="G132" s="259"/>
    </row>
    <row r="133" spans="1:7" ht="19.5" customHeight="1">
      <c r="A133" s="13"/>
      <c r="B133" s="17" t="s">
        <v>33</v>
      </c>
      <c r="C133" s="255" t="s">
        <v>263</v>
      </c>
      <c r="D133" s="230"/>
      <c r="E133" s="230"/>
      <c r="F133" s="230"/>
      <c r="G133" s="231"/>
    </row>
    <row r="134" spans="1:7" ht="9.75" customHeight="1">
      <c r="A134" s="13"/>
      <c r="B134" s="18"/>
      <c r="C134" s="18"/>
      <c r="D134" s="18"/>
      <c r="E134" s="18"/>
      <c r="F134" s="18"/>
      <c r="G134" s="18"/>
    </row>
    <row r="135" spans="1:7" ht="9.75" customHeight="1">
      <c r="A135" s="13"/>
      <c r="B135" s="19"/>
      <c r="C135" s="19"/>
      <c r="D135" s="19"/>
      <c r="E135" s="19"/>
      <c r="F135" s="19"/>
      <c r="G135" s="19"/>
    </row>
    <row r="136" spans="1:7" ht="9.75" customHeight="1">
      <c r="A136" s="13"/>
      <c r="B136" s="13"/>
      <c r="C136" s="13"/>
      <c r="D136" s="13"/>
      <c r="E136" s="20"/>
      <c r="F136" s="20"/>
      <c r="G136" s="20"/>
    </row>
    <row r="137" spans="1:7" ht="19.5" customHeight="1">
      <c r="A137" s="13"/>
      <c r="B137" s="14" t="s">
        <v>26</v>
      </c>
      <c r="C137" s="235" t="str">
        <f>'Quadre de comandament'!B45 &amp; 'Quadre de comandament'!C45 &amp; 'Quadre de comandament'!D45</f>
        <v>IN27-P3.3</v>
      </c>
      <c r="D137" s="224"/>
      <c r="E137" s="224"/>
      <c r="F137" s="224"/>
      <c r="G137" s="225"/>
    </row>
    <row r="138" spans="1:7" ht="19.5" customHeight="1">
      <c r="A138" s="13"/>
      <c r="B138" s="15" t="s">
        <v>27</v>
      </c>
      <c r="C138" s="253" t="str">
        <f>'Quadre de comandament'!E45</f>
        <v>Satisfacció de l’estudiantat amb l’actuació docent</v>
      </c>
      <c r="D138" s="224"/>
      <c r="E138" s="224"/>
      <c r="F138" s="224"/>
      <c r="G138" s="225"/>
    </row>
    <row r="139" spans="1:7" ht="19.5" customHeight="1">
      <c r="A139" s="13"/>
      <c r="B139" s="15" t="s">
        <v>28</v>
      </c>
      <c r="C139" s="253" t="s">
        <v>265</v>
      </c>
      <c r="D139" s="224"/>
      <c r="E139" s="224"/>
      <c r="F139" s="224"/>
      <c r="G139" s="225"/>
    </row>
    <row r="140" spans="1:7" ht="38.25">
      <c r="A140" s="13"/>
      <c r="B140" s="16" t="s">
        <v>29</v>
      </c>
      <c r="C140" s="254" t="str">
        <f>'Quadre de comandament'!I45</f>
        <v>Anual</v>
      </c>
      <c r="D140" s="224"/>
      <c r="E140" s="224"/>
      <c r="F140" s="224"/>
      <c r="G140" s="225"/>
    </row>
    <row r="141" spans="1:7" ht="19.5" customHeight="1">
      <c r="A141" s="13"/>
      <c r="B141" s="14" t="s">
        <v>368</v>
      </c>
      <c r="C141" s="238">
        <f>'Quadre de comandament'!H45</f>
        <v>0</v>
      </c>
      <c r="D141" s="224"/>
      <c r="E141" s="224"/>
      <c r="F141" s="224"/>
      <c r="G141" s="225"/>
    </row>
    <row r="142" spans="1:7" ht="19.5" customHeight="1">
      <c r="A142" s="13"/>
      <c r="B142" s="17" t="s">
        <v>31</v>
      </c>
      <c r="C142" s="238" t="s">
        <v>272</v>
      </c>
      <c r="D142" s="224"/>
      <c r="E142" s="224"/>
      <c r="F142" s="224"/>
      <c r="G142" s="225"/>
    </row>
    <row r="143" spans="1:7" ht="19.5" customHeight="1">
      <c r="A143" s="13"/>
      <c r="B143" s="17" t="s">
        <v>32</v>
      </c>
      <c r="C143" s="250" t="s">
        <v>229</v>
      </c>
      <c r="D143" s="251"/>
      <c r="E143" s="251"/>
      <c r="F143" s="251"/>
      <c r="G143" s="252"/>
    </row>
    <row r="144" spans="1:7" ht="19.5" customHeight="1">
      <c r="A144" s="13"/>
      <c r="B144" s="17" t="s">
        <v>33</v>
      </c>
      <c r="C144" s="238" t="s">
        <v>249</v>
      </c>
      <c r="D144" s="224"/>
      <c r="E144" s="224"/>
      <c r="F144" s="224"/>
      <c r="G144" s="225"/>
    </row>
    <row r="145" spans="1:7" ht="9.75" customHeight="1">
      <c r="A145" s="13"/>
      <c r="B145" s="18"/>
      <c r="C145" s="18"/>
      <c r="D145" s="18"/>
      <c r="E145" s="18"/>
      <c r="F145" s="18"/>
      <c r="G145" s="18"/>
    </row>
    <row r="146" spans="1:7" ht="9.75" customHeight="1">
      <c r="A146" s="13"/>
      <c r="B146" s="19"/>
      <c r="C146" s="19"/>
      <c r="D146" s="19"/>
      <c r="E146" s="19"/>
      <c r="F146" s="19"/>
      <c r="G146" s="19"/>
    </row>
    <row r="147" spans="1:7" ht="9.75" customHeight="1">
      <c r="A147" s="13"/>
      <c r="B147" s="13"/>
      <c r="C147" s="13"/>
      <c r="D147" s="13"/>
      <c r="E147" s="20"/>
      <c r="F147" s="20"/>
      <c r="G147" s="20"/>
    </row>
    <row r="148" spans="1:7" ht="19.5" customHeight="1">
      <c r="A148" s="13"/>
      <c r="B148" s="14" t="s">
        <v>26</v>
      </c>
      <c r="C148" s="235" t="str">
        <f>'Quadre de comandament'!B46 &amp; 'Quadre de comandament'!C46 &amp; 'Quadre de comandament'!D46</f>
        <v>IN28-P3.3</v>
      </c>
      <c r="D148" s="224"/>
      <c r="E148" s="224"/>
      <c r="F148" s="224"/>
      <c r="G148" s="225"/>
    </row>
    <row r="149" spans="1:7" ht="19.5" customHeight="1">
      <c r="A149" s="13"/>
      <c r="B149" s="15" t="s">
        <v>27</v>
      </c>
      <c r="C149" s="253" t="str">
        <f>'Quadre de comandament'!E46</f>
        <v>Satisfacció de l’estudiantat sobre les assignatures</v>
      </c>
      <c r="D149" s="224"/>
      <c r="E149" s="224"/>
      <c r="F149" s="224"/>
      <c r="G149" s="225"/>
    </row>
    <row r="150" spans="1:7" ht="19.5" customHeight="1">
      <c r="A150" s="13"/>
      <c r="B150" s="15" t="s">
        <v>28</v>
      </c>
      <c r="C150" s="253" t="s">
        <v>266</v>
      </c>
      <c r="D150" s="224"/>
      <c r="E150" s="224"/>
      <c r="F150" s="224"/>
      <c r="G150" s="225"/>
    </row>
    <row r="151" spans="1:7" ht="38.25">
      <c r="A151" s="13"/>
      <c r="B151" s="16" t="s">
        <v>29</v>
      </c>
      <c r="C151" s="254" t="str">
        <f>'Quadre de comandament'!I46</f>
        <v>Anual</v>
      </c>
      <c r="D151" s="224"/>
      <c r="E151" s="224"/>
      <c r="F151" s="224"/>
      <c r="G151" s="225"/>
    </row>
    <row r="152" spans="1:7" ht="19.5" customHeight="1">
      <c r="A152" s="13"/>
      <c r="B152" s="14" t="s">
        <v>368</v>
      </c>
      <c r="C152" s="238">
        <f>'Quadre de comandament'!H46</f>
        <v>0</v>
      </c>
      <c r="D152" s="224"/>
      <c r="E152" s="224"/>
      <c r="F152" s="224"/>
      <c r="G152" s="225"/>
    </row>
    <row r="153" spans="1:7" ht="19.5" customHeight="1">
      <c r="A153" s="13"/>
      <c r="B153" s="17" t="s">
        <v>31</v>
      </c>
      <c r="C153" s="238" t="s">
        <v>272</v>
      </c>
      <c r="D153" s="224"/>
      <c r="E153" s="224"/>
      <c r="F153" s="224"/>
      <c r="G153" s="225"/>
    </row>
    <row r="154" spans="1:7" ht="19.5" customHeight="1">
      <c r="A154" s="13"/>
      <c r="B154" s="17" t="s">
        <v>32</v>
      </c>
      <c r="C154" s="250" t="s">
        <v>229</v>
      </c>
      <c r="D154" s="251"/>
      <c r="E154" s="251"/>
      <c r="F154" s="251"/>
      <c r="G154" s="252"/>
    </row>
    <row r="155" spans="1:7" ht="19.5" customHeight="1">
      <c r="A155" s="13"/>
      <c r="B155" s="17" t="s">
        <v>33</v>
      </c>
      <c r="C155" s="238" t="s">
        <v>249</v>
      </c>
      <c r="D155" s="224"/>
      <c r="E155" s="224"/>
      <c r="F155" s="224"/>
      <c r="G155" s="225"/>
    </row>
    <row r="156" spans="1:7" ht="9.75" customHeight="1">
      <c r="A156" s="13"/>
      <c r="B156" s="18"/>
      <c r="C156" s="18"/>
      <c r="D156" s="18"/>
      <c r="E156" s="18"/>
      <c r="F156" s="18"/>
      <c r="G156" s="18"/>
    </row>
    <row r="157" spans="1:7" ht="9.75" customHeight="1">
      <c r="A157" s="13"/>
      <c r="B157" s="13"/>
      <c r="C157" s="13"/>
      <c r="D157" s="13"/>
      <c r="E157" s="13"/>
      <c r="F157" s="13"/>
      <c r="G157" s="13"/>
    </row>
    <row r="158" spans="1:7" ht="9.75" customHeight="1">
      <c r="A158" s="13"/>
      <c r="B158" s="13"/>
      <c r="C158" s="13"/>
      <c r="D158" s="13"/>
      <c r="E158" s="13"/>
      <c r="F158" s="13"/>
      <c r="G158" s="13"/>
    </row>
    <row r="159" spans="1:7" ht="19.5" customHeight="1">
      <c r="A159" s="13"/>
      <c r="B159" s="13"/>
      <c r="C159" s="13"/>
      <c r="D159" s="13"/>
      <c r="E159" s="13"/>
      <c r="F159" s="13"/>
      <c r="G159" s="13"/>
    </row>
    <row r="160" spans="1:7" ht="19.5" customHeight="1">
      <c r="A160" s="13"/>
      <c r="B160" s="13"/>
      <c r="C160" s="13"/>
      <c r="D160" s="13"/>
      <c r="E160" s="13"/>
      <c r="F160" s="13"/>
      <c r="G160" s="13"/>
    </row>
    <row r="161" spans="1:7" ht="19.5" customHeight="1">
      <c r="A161" s="13"/>
      <c r="B161" s="13"/>
      <c r="C161" s="13"/>
      <c r="D161" s="13"/>
      <c r="E161" s="13"/>
      <c r="F161" s="13"/>
      <c r="G161" s="13"/>
    </row>
    <row r="162" spans="1:7" ht="19.5" customHeight="1">
      <c r="A162" s="13"/>
      <c r="B162" s="13"/>
      <c r="C162" s="13"/>
      <c r="D162" s="13"/>
      <c r="E162" s="13"/>
      <c r="F162" s="13"/>
      <c r="G162" s="13"/>
    </row>
    <row r="163" spans="1:7" ht="19.5" customHeight="1">
      <c r="A163" s="13"/>
      <c r="B163" s="13"/>
      <c r="C163" s="13"/>
      <c r="D163" s="13"/>
      <c r="E163" s="13"/>
      <c r="F163" s="13"/>
      <c r="G163" s="13"/>
    </row>
    <row r="164" spans="1:7" ht="19.5" customHeight="1">
      <c r="A164" s="13"/>
      <c r="B164" s="13"/>
      <c r="C164" s="13"/>
      <c r="D164" s="13"/>
      <c r="E164" s="13"/>
      <c r="F164" s="13"/>
      <c r="G164" s="13"/>
    </row>
    <row r="165" spans="1:7" ht="19.5" customHeight="1">
      <c r="A165" s="13"/>
      <c r="B165" s="13"/>
      <c r="C165" s="13"/>
      <c r="D165" s="13"/>
      <c r="E165" s="13"/>
      <c r="F165" s="13"/>
      <c r="G165" s="13"/>
    </row>
    <row r="166" spans="1:7" ht="19.5" customHeight="1">
      <c r="A166" s="13"/>
      <c r="B166" s="13"/>
      <c r="C166" s="13"/>
      <c r="D166" s="13"/>
      <c r="E166" s="13"/>
      <c r="F166" s="13"/>
      <c r="G166" s="13"/>
    </row>
    <row r="167" spans="1:7" ht="19.5" customHeight="1">
      <c r="A167" s="13"/>
      <c r="B167" s="13"/>
      <c r="C167" s="13"/>
      <c r="D167" s="13"/>
      <c r="E167" s="13"/>
      <c r="F167" s="13"/>
      <c r="G167" s="13"/>
    </row>
    <row r="168" spans="1:7" ht="19.5" customHeight="1">
      <c r="A168" s="13"/>
      <c r="B168" s="13"/>
      <c r="C168" s="13"/>
      <c r="D168" s="13"/>
      <c r="E168" s="13"/>
      <c r="F168" s="13"/>
      <c r="G168" s="13"/>
    </row>
    <row r="169" spans="1:7" ht="19.5" customHeight="1">
      <c r="A169" s="13"/>
      <c r="B169" s="13"/>
      <c r="C169" s="13"/>
      <c r="D169" s="13"/>
      <c r="E169" s="13"/>
      <c r="F169" s="13"/>
      <c r="G169" s="13"/>
    </row>
    <row r="170" spans="1:7" ht="19.5" customHeight="1">
      <c r="A170" s="13"/>
      <c r="B170" s="13"/>
      <c r="C170" s="13"/>
      <c r="D170" s="13"/>
      <c r="E170" s="13"/>
      <c r="F170" s="13"/>
      <c r="G170" s="13"/>
    </row>
    <row r="171" spans="1:7" ht="19.5" customHeight="1">
      <c r="A171" s="13"/>
      <c r="B171" s="13"/>
      <c r="C171" s="13"/>
      <c r="D171" s="13"/>
      <c r="E171" s="13"/>
      <c r="F171" s="13"/>
      <c r="G171" s="13"/>
    </row>
    <row r="172" spans="1:7" ht="19.5" customHeight="1">
      <c r="A172" s="13"/>
      <c r="B172" s="13"/>
      <c r="C172" s="13"/>
      <c r="D172" s="13"/>
      <c r="E172" s="13"/>
      <c r="F172" s="13"/>
      <c r="G172" s="13"/>
    </row>
    <row r="173" spans="1:7" ht="19.5" customHeight="1">
      <c r="A173" s="13"/>
      <c r="B173" s="13"/>
      <c r="C173" s="13"/>
      <c r="D173" s="13"/>
      <c r="E173" s="13"/>
      <c r="F173" s="13"/>
      <c r="G173" s="13"/>
    </row>
    <row r="174" spans="1:7" ht="19.5" customHeight="1">
      <c r="A174" s="13"/>
      <c r="B174" s="13"/>
      <c r="C174" s="13"/>
      <c r="D174" s="13"/>
      <c r="E174" s="13"/>
      <c r="F174" s="13"/>
      <c r="G174" s="13"/>
    </row>
    <row r="175" spans="1:7" ht="19.5" customHeight="1">
      <c r="A175" s="13"/>
      <c r="B175" s="13"/>
      <c r="C175" s="13"/>
      <c r="D175" s="13"/>
      <c r="E175" s="13"/>
      <c r="F175" s="13"/>
      <c r="G175" s="13"/>
    </row>
    <row r="176" spans="1:7" ht="19.5" customHeight="1">
      <c r="A176" s="13"/>
      <c r="B176" s="13"/>
      <c r="C176" s="13"/>
      <c r="D176" s="13"/>
      <c r="E176" s="13"/>
      <c r="F176" s="13"/>
      <c r="G176" s="13"/>
    </row>
    <row r="177" spans="1:7" ht="19.5" customHeight="1">
      <c r="A177" s="13"/>
      <c r="B177" s="13"/>
      <c r="C177" s="13"/>
      <c r="D177" s="13"/>
      <c r="E177" s="13"/>
      <c r="F177" s="13"/>
      <c r="G177" s="13"/>
    </row>
    <row r="178" spans="1:7" ht="19.5" customHeight="1">
      <c r="A178" s="13"/>
      <c r="B178" s="13"/>
      <c r="C178" s="13"/>
      <c r="D178" s="13"/>
      <c r="E178" s="13"/>
      <c r="F178" s="13"/>
      <c r="G178" s="13"/>
    </row>
    <row r="179" spans="1:7" ht="19.5" customHeight="1">
      <c r="A179" s="13"/>
      <c r="B179" s="13"/>
      <c r="C179" s="13"/>
      <c r="D179" s="13"/>
      <c r="E179" s="13"/>
      <c r="F179" s="13"/>
      <c r="G179" s="13"/>
    </row>
    <row r="180" spans="1:7" ht="19.5" customHeight="1">
      <c r="A180" s="13"/>
      <c r="B180" s="13"/>
      <c r="C180" s="13"/>
      <c r="D180" s="13"/>
      <c r="E180" s="13"/>
      <c r="F180" s="13"/>
      <c r="G180" s="13"/>
    </row>
    <row r="181" spans="1:7" ht="19.5" customHeight="1">
      <c r="A181" s="13"/>
      <c r="B181" s="13"/>
      <c r="C181" s="13"/>
      <c r="D181" s="13"/>
      <c r="E181" s="13"/>
      <c r="F181" s="13"/>
      <c r="G181" s="13"/>
    </row>
    <row r="182" spans="1:7" ht="19.5" customHeight="1">
      <c r="A182" s="13"/>
      <c r="B182" s="13"/>
      <c r="C182" s="13"/>
      <c r="D182" s="13"/>
      <c r="E182" s="13"/>
      <c r="F182" s="13"/>
      <c r="G182" s="13"/>
    </row>
    <row r="183" spans="1:7" ht="19.5" customHeight="1">
      <c r="A183" s="13"/>
      <c r="B183" s="13"/>
      <c r="C183" s="13"/>
      <c r="D183" s="13"/>
      <c r="E183" s="13"/>
      <c r="F183" s="13"/>
      <c r="G183" s="13"/>
    </row>
    <row r="184" spans="1:7" ht="19.5" customHeight="1">
      <c r="A184" s="13"/>
      <c r="B184" s="13"/>
      <c r="C184" s="13"/>
      <c r="D184" s="13"/>
      <c r="E184" s="13"/>
      <c r="F184" s="13"/>
      <c r="G184" s="13"/>
    </row>
    <row r="185" spans="1:7" ht="19.5" customHeight="1">
      <c r="A185" s="13"/>
      <c r="B185" s="13"/>
      <c r="C185" s="13"/>
      <c r="D185" s="13"/>
      <c r="E185" s="13"/>
      <c r="F185" s="13"/>
      <c r="G185" s="13"/>
    </row>
    <row r="186" spans="1:7" ht="19.5" customHeight="1">
      <c r="A186" s="13"/>
      <c r="B186" s="13"/>
      <c r="C186" s="13"/>
      <c r="D186" s="13"/>
      <c r="E186" s="13"/>
      <c r="F186" s="13"/>
      <c r="G186" s="13"/>
    </row>
    <row r="187" spans="1:7" ht="19.5" customHeight="1">
      <c r="A187" s="13"/>
      <c r="B187" s="13"/>
      <c r="C187" s="13"/>
      <c r="D187" s="13"/>
      <c r="E187" s="13"/>
      <c r="F187" s="13"/>
      <c r="G187" s="13"/>
    </row>
    <row r="188" spans="1:7" ht="19.5" customHeight="1">
      <c r="A188" s="13"/>
      <c r="B188" s="13"/>
      <c r="C188" s="13"/>
      <c r="D188" s="13"/>
      <c r="E188" s="13"/>
      <c r="F188" s="13"/>
      <c r="G188" s="13"/>
    </row>
    <row r="189" spans="1:7" ht="19.5" customHeight="1">
      <c r="A189" s="13"/>
      <c r="B189" s="13"/>
      <c r="C189" s="13"/>
      <c r="D189" s="13"/>
      <c r="E189" s="13"/>
      <c r="F189" s="13"/>
      <c r="G189" s="13"/>
    </row>
    <row r="190" spans="1:7" ht="19.5" customHeight="1">
      <c r="A190" s="13"/>
      <c r="B190" s="13"/>
      <c r="C190" s="13"/>
      <c r="D190" s="13"/>
      <c r="E190" s="13"/>
      <c r="F190" s="13"/>
      <c r="G190" s="13"/>
    </row>
    <row r="191" spans="1:7" ht="19.5" customHeight="1">
      <c r="A191" s="13"/>
      <c r="B191" s="13"/>
      <c r="C191" s="13"/>
      <c r="D191" s="13"/>
      <c r="E191" s="13"/>
      <c r="F191" s="13"/>
      <c r="G191" s="13"/>
    </row>
    <row r="192" spans="1:7" ht="19.5" customHeight="1">
      <c r="A192" s="13"/>
      <c r="B192" s="13"/>
      <c r="C192" s="13"/>
      <c r="D192" s="13"/>
      <c r="E192" s="13"/>
      <c r="F192" s="13"/>
      <c r="G192" s="13"/>
    </row>
    <row r="193" spans="1:7" ht="19.5" customHeight="1">
      <c r="A193" s="13"/>
      <c r="B193" s="13"/>
      <c r="C193" s="13"/>
      <c r="D193" s="13"/>
      <c r="E193" s="13"/>
      <c r="F193" s="13"/>
      <c r="G193" s="13"/>
    </row>
    <row r="194" spans="1:7" ht="19.5" customHeight="1">
      <c r="A194" s="13"/>
      <c r="B194" s="13"/>
      <c r="C194" s="13"/>
      <c r="D194" s="13"/>
      <c r="E194" s="13"/>
      <c r="F194" s="13"/>
      <c r="G194" s="13"/>
    </row>
    <row r="195" spans="1:7" ht="19.5" customHeight="1">
      <c r="A195" s="13"/>
      <c r="B195" s="13"/>
      <c r="C195" s="13"/>
      <c r="D195" s="13"/>
      <c r="E195" s="13"/>
      <c r="F195" s="13"/>
      <c r="G195" s="13"/>
    </row>
    <row r="196" spans="1:7" ht="19.5" customHeight="1">
      <c r="A196" s="13"/>
      <c r="B196" s="13"/>
      <c r="C196" s="13"/>
      <c r="D196" s="13"/>
      <c r="E196" s="13"/>
      <c r="F196" s="13"/>
      <c r="G196" s="13"/>
    </row>
    <row r="197" spans="1:7" ht="19.5" customHeight="1">
      <c r="A197" s="13"/>
      <c r="B197" s="13"/>
      <c r="C197" s="13"/>
      <c r="D197" s="13"/>
      <c r="E197" s="13"/>
      <c r="F197" s="13"/>
      <c r="G197" s="13"/>
    </row>
    <row r="198" spans="1:7" ht="19.5" customHeight="1">
      <c r="A198" s="13"/>
      <c r="B198" s="13"/>
      <c r="C198" s="13"/>
      <c r="D198" s="13"/>
      <c r="E198" s="13"/>
      <c r="F198" s="13"/>
      <c r="G198" s="13"/>
    </row>
    <row r="199" spans="1:7" ht="19.5" customHeight="1">
      <c r="A199" s="13"/>
      <c r="B199" s="13"/>
      <c r="C199" s="13"/>
      <c r="D199" s="13"/>
      <c r="E199" s="13"/>
      <c r="F199" s="13"/>
      <c r="G199" s="13"/>
    </row>
    <row r="200" spans="1:7" ht="19.5" customHeight="1">
      <c r="A200" s="13"/>
      <c r="B200" s="13"/>
      <c r="C200" s="13"/>
      <c r="D200" s="13"/>
      <c r="E200" s="13"/>
      <c r="F200" s="13"/>
      <c r="G200" s="13"/>
    </row>
    <row r="201" spans="1:7" ht="19.5" customHeight="1">
      <c r="A201" s="13"/>
      <c r="B201" s="13"/>
      <c r="C201" s="13"/>
      <c r="D201" s="13"/>
      <c r="E201" s="13"/>
      <c r="F201" s="13"/>
      <c r="G201" s="13"/>
    </row>
    <row r="202" spans="1:7" ht="19.5" customHeight="1">
      <c r="A202" s="13"/>
      <c r="B202" s="13"/>
      <c r="C202" s="13"/>
      <c r="D202" s="13"/>
      <c r="E202" s="13"/>
      <c r="F202" s="13"/>
      <c r="G202" s="13"/>
    </row>
    <row r="203" spans="1:7" ht="19.5" customHeight="1">
      <c r="A203" s="13"/>
      <c r="B203" s="13"/>
      <c r="C203" s="13"/>
      <c r="D203" s="13"/>
      <c r="E203" s="13"/>
      <c r="F203" s="13"/>
      <c r="G203" s="13"/>
    </row>
    <row r="204" spans="1:7" ht="19.5" customHeight="1">
      <c r="A204" s="13"/>
      <c r="B204" s="13"/>
      <c r="C204" s="13"/>
      <c r="D204" s="13"/>
      <c r="E204" s="13"/>
      <c r="F204" s="13"/>
      <c r="G204" s="13"/>
    </row>
    <row r="205" spans="1:7" ht="19.5" customHeight="1">
      <c r="A205" s="13"/>
      <c r="B205" s="13"/>
      <c r="C205" s="13"/>
      <c r="D205" s="13"/>
      <c r="E205" s="13"/>
      <c r="F205" s="13"/>
      <c r="G205" s="13"/>
    </row>
    <row r="206" spans="1:7" ht="19.5" customHeight="1">
      <c r="A206" s="13"/>
      <c r="B206" s="13"/>
      <c r="C206" s="13"/>
      <c r="D206" s="13"/>
      <c r="E206" s="13"/>
      <c r="F206" s="13"/>
      <c r="G206" s="13"/>
    </row>
    <row r="207" spans="1:7" ht="19.5" customHeight="1">
      <c r="A207" s="13"/>
      <c r="B207" s="13"/>
      <c r="C207" s="13"/>
      <c r="D207" s="13"/>
      <c r="E207" s="13"/>
      <c r="F207" s="13"/>
      <c r="G207" s="13"/>
    </row>
    <row r="208" spans="1:7" ht="19.5" customHeight="1">
      <c r="A208" s="13"/>
      <c r="B208" s="13"/>
      <c r="C208" s="13"/>
      <c r="D208" s="13"/>
      <c r="E208" s="13"/>
      <c r="F208" s="13"/>
      <c r="G208" s="13"/>
    </row>
    <row r="209" spans="1:7" ht="19.5" customHeight="1">
      <c r="A209" s="13"/>
      <c r="B209" s="13"/>
      <c r="C209" s="13"/>
      <c r="D209" s="13"/>
      <c r="E209" s="13"/>
      <c r="F209" s="13"/>
      <c r="G209" s="13"/>
    </row>
    <row r="210" spans="1:7" ht="19.5" customHeight="1">
      <c r="A210" s="13"/>
      <c r="B210" s="13"/>
      <c r="C210" s="13"/>
      <c r="D210" s="13"/>
      <c r="E210" s="13"/>
      <c r="F210" s="13"/>
      <c r="G210" s="13"/>
    </row>
    <row r="211" spans="1:7" ht="19.5" customHeight="1">
      <c r="A211" s="13"/>
      <c r="B211" s="13"/>
      <c r="C211" s="13"/>
      <c r="D211" s="13"/>
      <c r="E211" s="13"/>
      <c r="F211" s="13"/>
      <c r="G211" s="13"/>
    </row>
    <row r="212" spans="1:7" ht="19.5" customHeight="1">
      <c r="A212" s="13"/>
      <c r="B212" s="13"/>
      <c r="C212" s="13"/>
      <c r="D212" s="13"/>
      <c r="E212" s="13"/>
      <c r="F212" s="13"/>
      <c r="G212" s="13"/>
    </row>
    <row r="213" spans="1:7" ht="19.5" customHeight="1">
      <c r="A213" s="13"/>
      <c r="B213" s="13"/>
      <c r="C213" s="13"/>
      <c r="D213" s="13"/>
      <c r="E213" s="13"/>
      <c r="F213" s="13"/>
      <c r="G213" s="13"/>
    </row>
    <row r="214" spans="1:7" ht="19.5" customHeight="1">
      <c r="A214" s="13"/>
      <c r="B214" s="13"/>
      <c r="C214" s="13"/>
      <c r="D214" s="13"/>
      <c r="E214" s="13"/>
      <c r="F214" s="13"/>
      <c r="G214" s="13"/>
    </row>
    <row r="215" spans="1:7" ht="19.5" customHeight="1">
      <c r="A215" s="13"/>
      <c r="B215" s="13"/>
      <c r="C215" s="13"/>
      <c r="D215" s="13"/>
      <c r="E215" s="13"/>
      <c r="F215" s="13"/>
      <c r="G215" s="13"/>
    </row>
    <row r="216" spans="1:7" ht="19.5" customHeight="1">
      <c r="A216" s="13"/>
      <c r="B216" s="13"/>
      <c r="C216" s="13"/>
      <c r="D216" s="13"/>
      <c r="E216" s="13"/>
      <c r="F216" s="13"/>
      <c r="G216" s="13"/>
    </row>
    <row r="217" spans="1:7" ht="19.5" customHeight="1">
      <c r="A217" s="13"/>
      <c r="B217" s="13"/>
      <c r="C217" s="13"/>
      <c r="D217" s="13"/>
      <c r="E217" s="13"/>
      <c r="F217" s="13"/>
      <c r="G217" s="13"/>
    </row>
    <row r="218" spans="1:7" ht="19.5" customHeight="1">
      <c r="A218" s="13"/>
      <c r="B218" s="13"/>
      <c r="C218" s="13"/>
      <c r="D218" s="13"/>
      <c r="E218" s="13"/>
      <c r="F218" s="13"/>
      <c r="G218" s="13"/>
    </row>
    <row r="219" spans="1:7" ht="19.5" customHeight="1">
      <c r="A219" s="13"/>
      <c r="B219" s="13"/>
      <c r="C219" s="13"/>
      <c r="D219" s="13"/>
      <c r="E219" s="13"/>
      <c r="F219" s="13"/>
      <c r="G219" s="13"/>
    </row>
    <row r="220" spans="1:7" ht="19.5" customHeight="1">
      <c r="A220" s="13"/>
      <c r="B220" s="13"/>
      <c r="C220" s="13"/>
      <c r="D220" s="13"/>
      <c r="E220" s="13"/>
      <c r="F220" s="13"/>
      <c r="G220" s="13"/>
    </row>
    <row r="221" spans="1:7" ht="19.5" customHeight="1">
      <c r="A221" s="13"/>
      <c r="B221" s="13"/>
      <c r="C221" s="13"/>
      <c r="D221" s="13"/>
      <c r="E221" s="13"/>
      <c r="F221" s="13"/>
      <c r="G221" s="13"/>
    </row>
    <row r="222" spans="1:7" ht="19.5" customHeight="1">
      <c r="A222" s="13"/>
      <c r="B222" s="13"/>
      <c r="C222" s="13"/>
      <c r="D222" s="13"/>
      <c r="E222" s="13"/>
      <c r="F222" s="13"/>
      <c r="G222" s="13"/>
    </row>
    <row r="223" spans="1:7" ht="19.5" customHeight="1">
      <c r="A223" s="13"/>
      <c r="B223" s="13"/>
      <c r="C223" s="13"/>
      <c r="D223" s="13"/>
      <c r="E223" s="13"/>
      <c r="F223" s="13"/>
      <c r="G223" s="13"/>
    </row>
    <row r="224" spans="1:7" ht="19.5" customHeight="1">
      <c r="A224" s="13"/>
      <c r="B224" s="13"/>
      <c r="C224" s="13"/>
      <c r="D224" s="13"/>
      <c r="E224" s="13"/>
      <c r="F224" s="13"/>
      <c r="G224" s="13"/>
    </row>
    <row r="225" spans="1:7" ht="19.5" customHeight="1">
      <c r="A225" s="13"/>
      <c r="B225" s="13"/>
      <c r="C225" s="13"/>
      <c r="D225" s="13"/>
      <c r="E225" s="13"/>
      <c r="F225" s="13"/>
      <c r="G225" s="13"/>
    </row>
    <row r="226" spans="1:7" ht="19.5" customHeight="1">
      <c r="A226" s="13"/>
      <c r="B226" s="13"/>
      <c r="C226" s="13"/>
      <c r="D226" s="13"/>
      <c r="E226" s="13"/>
      <c r="F226" s="13"/>
      <c r="G226" s="13"/>
    </row>
    <row r="227" spans="1:7" ht="19.5" customHeight="1">
      <c r="A227" s="13"/>
      <c r="B227" s="13"/>
      <c r="C227" s="13"/>
      <c r="D227" s="13"/>
      <c r="E227" s="13"/>
      <c r="F227" s="13"/>
      <c r="G227" s="13"/>
    </row>
    <row r="228" spans="1:7" ht="19.5" customHeight="1">
      <c r="A228" s="13"/>
      <c r="B228" s="13"/>
      <c r="C228" s="13"/>
      <c r="D228" s="13"/>
      <c r="E228" s="13"/>
      <c r="F228" s="13"/>
      <c r="G228" s="13"/>
    </row>
    <row r="229" spans="1:7" ht="19.5" customHeight="1">
      <c r="A229" s="13"/>
      <c r="B229" s="13"/>
      <c r="C229" s="13"/>
      <c r="D229" s="13"/>
      <c r="E229" s="13"/>
      <c r="F229" s="13"/>
      <c r="G229" s="13"/>
    </row>
    <row r="230" spans="1:7" ht="19.5" customHeight="1">
      <c r="A230" s="13"/>
      <c r="B230" s="13"/>
      <c r="C230" s="13"/>
      <c r="D230" s="13"/>
      <c r="E230" s="13"/>
      <c r="F230" s="13"/>
      <c r="G230" s="13"/>
    </row>
    <row r="231" spans="1:7" ht="19.5" customHeight="1">
      <c r="A231" s="13"/>
      <c r="B231" s="13"/>
      <c r="C231" s="13"/>
      <c r="D231" s="13"/>
      <c r="E231" s="13"/>
      <c r="F231" s="13"/>
      <c r="G231" s="13"/>
    </row>
    <row r="232" spans="1:7" ht="19.5" customHeight="1">
      <c r="A232" s="13"/>
      <c r="B232" s="13"/>
      <c r="C232" s="13"/>
      <c r="D232" s="13"/>
      <c r="E232" s="13"/>
      <c r="F232" s="13"/>
      <c r="G232" s="13"/>
    </row>
    <row r="233" spans="1:7" ht="19.5" customHeight="1">
      <c r="A233" s="13"/>
      <c r="B233" s="13"/>
      <c r="C233" s="13"/>
      <c r="D233" s="13"/>
      <c r="E233" s="13"/>
      <c r="F233" s="13"/>
      <c r="G233" s="13"/>
    </row>
    <row r="234" spans="1:7" ht="19.5" customHeight="1">
      <c r="A234" s="13"/>
      <c r="B234" s="13"/>
      <c r="C234" s="13"/>
      <c r="D234" s="13"/>
      <c r="E234" s="13"/>
      <c r="F234" s="13"/>
      <c r="G234" s="13"/>
    </row>
    <row r="235" spans="1:7" ht="19.5" customHeight="1">
      <c r="A235" s="13"/>
      <c r="B235" s="13"/>
      <c r="C235" s="13"/>
      <c r="D235" s="13"/>
      <c r="E235" s="13"/>
      <c r="F235" s="13"/>
      <c r="G235" s="13"/>
    </row>
    <row r="236" spans="1:7" ht="19.5" customHeight="1">
      <c r="A236" s="13"/>
      <c r="B236" s="13"/>
      <c r="C236" s="13"/>
      <c r="D236" s="13"/>
      <c r="E236" s="13"/>
      <c r="F236" s="13"/>
      <c r="G236" s="13"/>
    </row>
    <row r="237" spans="1:7" ht="19.5" customHeight="1">
      <c r="A237" s="13"/>
      <c r="B237" s="13"/>
      <c r="C237" s="13"/>
      <c r="D237" s="13"/>
      <c r="E237" s="13"/>
      <c r="F237" s="13"/>
      <c r="G237" s="13"/>
    </row>
    <row r="238" spans="1:7" ht="19.5" customHeight="1">
      <c r="A238" s="13"/>
      <c r="B238" s="13"/>
      <c r="C238" s="13"/>
      <c r="D238" s="13"/>
      <c r="E238" s="13"/>
      <c r="F238" s="13"/>
      <c r="G238" s="13"/>
    </row>
    <row r="239" spans="1:7" ht="19.5" customHeight="1">
      <c r="A239" s="13"/>
      <c r="B239" s="13"/>
      <c r="C239" s="13"/>
      <c r="D239" s="13"/>
      <c r="E239" s="13"/>
      <c r="F239" s="13"/>
      <c r="G239" s="13"/>
    </row>
    <row r="240" spans="1:7" ht="19.5" customHeight="1">
      <c r="A240" s="13"/>
      <c r="B240" s="13"/>
      <c r="C240" s="13"/>
      <c r="D240" s="13"/>
      <c r="E240" s="13"/>
      <c r="F240" s="13"/>
      <c r="G240" s="13"/>
    </row>
    <row r="241" spans="1:7" ht="19.5" customHeight="1">
      <c r="A241" s="13"/>
      <c r="B241" s="13"/>
      <c r="C241" s="13"/>
      <c r="D241" s="13"/>
      <c r="E241" s="13"/>
      <c r="F241" s="13"/>
      <c r="G241" s="13"/>
    </row>
    <row r="242" spans="1:7" ht="19.5" customHeight="1">
      <c r="A242" s="13"/>
      <c r="B242" s="13"/>
      <c r="C242" s="13"/>
      <c r="D242" s="13"/>
      <c r="E242" s="13"/>
      <c r="F242" s="13"/>
      <c r="G242" s="13"/>
    </row>
    <row r="243" spans="1:7" ht="19.5" customHeight="1">
      <c r="A243" s="13"/>
      <c r="B243" s="13"/>
      <c r="C243" s="13"/>
      <c r="D243" s="13"/>
      <c r="E243" s="13"/>
      <c r="F243" s="13"/>
      <c r="G243" s="13"/>
    </row>
    <row r="244" spans="1:7" ht="19.5" customHeight="1">
      <c r="A244" s="13"/>
      <c r="B244" s="13"/>
      <c r="C244" s="13"/>
      <c r="D244" s="13"/>
      <c r="E244" s="13"/>
      <c r="F244" s="13"/>
      <c r="G244" s="13"/>
    </row>
    <row r="245" spans="1:7" ht="19.5" customHeight="1">
      <c r="A245" s="13"/>
      <c r="B245" s="13"/>
      <c r="C245" s="13"/>
      <c r="D245" s="13"/>
      <c r="E245" s="13"/>
      <c r="F245" s="13"/>
      <c r="G245" s="13"/>
    </row>
    <row r="246" spans="1:7" ht="19.5" customHeight="1">
      <c r="A246" s="13"/>
      <c r="B246" s="13"/>
      <c r="C246" s="13"/>
      <c r="D246" s="13"/>
      <c r="E246" s="13"/>
      <c r="F246" s="13"/>
      <c r="G246" s="13"/>
    </row>
    <row r="247" spans="1:7" ht="19.5" customHeight="1">
      <c r="A247" s="13"/>
      <c r="B247" s="13"/>
      <c r="C247" s="13"/>
      <c r="D247" s="13"/>
      <c r="E247" s="13"/>
      <c r="F247" s="13"/>
      <c r="G247" s="13"/>
    </row>
    <row r="248" spans="1:7" ht="19.5" customHeight="1">
      <c r="A248" s="13"/>
      <c r="B248" s="13"/>
      <c r="C248" s="13"/>
      <c r="D248" s="13"/>
      <c r="E248" s="13"/>
      <c r="F248" s="13"/>
      <c r="G248" s="13"/>
    </row>
    <row r="249" spans="1:7" ht="19.5" customHeight="1">
      <c r="A249" s="13"/>
      <c r="B249" s="13"/>
      <c r="C249" s="13"/>
      <c r="D249" s="13"/>
      <c r="E249" s="13"/>
      <c r="F249" s="13"/>
      <c r="G249" s="13"/>
    </row>
    <row r="250" spans="1:7" ht="19.5" customHeight="1">
      <c r="A250" s="13"/>
      <c r="B250" s="13"/>
      <c r="C250" s="13"/>
      <c r="D250" s="13"/>
      <c r="E250" s="13"/>
      <c r="F250" s="13"/>
      <c r="G250" s="13"/>
    </row>
    <row r="251" spans="1:7" ht="19.5" customHeight="1">
      <c r="A251" s="13"/>
      <c r="B251" s="13"/>
      <c r="C251" s="13"/>
      <c r="D251" s="13"/>
      <c r="E251" s="13"/>
      <c r="F251" s="13"/>
      <c r="G251" s="13"/>
    </row>
    <row r="252" spans="1:7" ht="19.5" customHeight="1">
      <c r="A252" s="13"/>
      <c r="B252" s="13"/>
      <c r="C252" s="13"/>
      <c r="D252" s="13"/>
      <c r="E252" s="13"/>
      <c r="F252" s="13"/>
      <c r="G252" s="13"/>
    </row>
    <row r="253" spans="1:7" ht="19.5" customHeight="1">
      <c r="A253" s="13"/>
      <c r="B253" s="13"/>
      <c r="C253" s="13"/>
      <c r="D253" s="13"/>
      <c r="E253" s="13"/>
      <c r="F253" s="13"/>
      <c r="G253" s="13"/>
    </row>
    <row r="254" spans="1:7" ht="19.5" customHeight="1">
      <c r="A254" s="13"/>
      <c r="B254" s="13"/>
      <c r="C254" s="13"/>
      <c r="D254" s="13"/>
      <c r="E254" s="13"/>
      <c r="F254" s="13"/>
      <c r="G254" s="13"/>
    </row>
    <row r="255" spans="1:7" ht="19.5" customHeight="1">
      <c r="A255" s="13"/>
      <c r="B255" s="13"/>
      <c r="C255" s="13"/>
      <c r="D255" s="13"/>
      <c r="E255" s="13"/>
      <c r="F255" s="13"/>
      <c r="G255" s="13"/>
    </row>
    <row r="256" spans="1:7" ht="19.5" customHeight="1">
      <c r="A256" s="13"/>
      <c r="B256" s="13"/>
      <c r="C256" s="13"/>
      <c r="D256" s="13"/>
      <c r="E256" s="13"/>
      <c r="F256" s="13"/>
      <c r="G256" s="13"/>
    </row>
    <row r="257" spans="1:7" ht="19.5" customHeight="1">
      <c r="A257" s="13"/>
      <c r="B257" s="13"/>
      <c r="C257" s="13"/>
      <c r="D257" s="13"/>
      <c r="E257" s="13"/>
      <c r="F257" s="13"/>
      <c r="G257" s="13"/>
    </row>
    <row r="258" spans="1:7" ht="19.5" customHeight="1">
      <c r="A258" s="13"/>
      <c r="B258" s="13"/>
      <c r="C258" s="13"/>
      <c r="D258" s="13"/>
      <c r="E258" s="13"/>
      <c r="F258" s="13"/>
      <c r="G258" s="13"/>
    </row>
    <row r="259" spans="1:7" ht="19.5" customHeight="1">
      <c r="A259" s="13"/>
      <c r="B259" s="13"/>
      <c r="C259" s="13"/>
      <c r="D259" s="13"/>
      <c r="E259" s="13"/>
      <c r="F259" s="13"/>
      <c r="G259" s="13"/>
    </row>
    <row r="260" spans="1:7" ht="19.5" customHeight="1">
      <c r="A260" s="13"/>
      <c r="B260" s="13"/>
      <c r="C260" s="13"/>
      <c r="D260" s="13"/>
      <c r="E260" s="13"/>
      <c r="F260" s="13"/>
      <c r="G260" s="13"/>
    </row>
    <row r="261" spans="1:7" ht="19.5" customHeight="1">
      <c r="A261" s="13"/>
      <c r="B261" s="13"/>
      <c r="C261" s="13"/>
      <c r="D261" s="13"/>
      <c r="E261" s="13"/>
      <c r="F261" s="13"/>
      <c r="G261" s="13"/>
    </row>
    <row r="262" spans="1:7" ht="19.5" customHeight="1">
      <c r="A262" s="13"/>
      <c r="B262" s="13"/>
      <c r="C262" s="13"/>
      <c r="D262" s="13"/>
      <c r="E262" s="13"/>
      <c r="F262" s="13"/>
      <c r="G262" s="13"/>
    </row>
    <row r="263" spans="1:7" ht="19.5" customHeight="1">
      <c r="A263" s="13"/>
      <c r="B263" s="13"/>
      <c r="C263" s="13"/>
      <c r="D263" s="13"/>
      <c r="E263" s="13"/>
      <c r="F263" s="13"/>
      <c r="G263" s="13"/>
    </row>
    <row r="264" spans="1:7" ht="19.5" customHeight="1">
      <c r="A264" s="13"/>
      <c r="B264" s="13"/>
      <c r="C264" s="13"/>
      <c r="D264" s="13"/>
      <c r="E264" s="13"/>
      <c r="F264" s="13"/>
      <c r="G264" s="13"/>
    </row>
    <row r="265" spans="1:7" ht="19.5" customHeight="1">
      <c r="A265" s="13"/>
      <c r="B265" s="13"/>
      <c r="C265" s="13"/>
      <c r="D265" s="13"/>
      <c r="E265" s="13"/>
      <c r="F265" s="13"/>
      <c r="G265" s="13"/>
    </row>
    <row r="266" spans="1:7" ht="19.5" customHeight="1">
      <c r="A266" s="13"/>
      <c r="B266" s="13"/>
      <c r="C266" s="13"/>
      <c r="D266" s="13"/>
      <c r="E266" s="13"/>
      <c r="F266" s="13"/>
      <c r="G266" s="13"/>
    </row>
    <row r="267" spans="1:7" ht="19.5" customHeight="1">
      <c r="A267" s="13"/>
      <c r="B267" s="13"/>
      <c r="C267" s="13"/>
      <c r="D267" s="13"/>
      <c r="E267" s="13"/>
      <c r="F267" s="13"/>
      <c r="G267" s="13"/>
    </row>
    <row r="268" spans="1:7" ht="19.5" customHeight="1">
      <c r="A268" s="13"/>
      <c r="B268" s="13"/>
      <c r="C268" s="13"/>
      <c r="D268" s="13"/>
      <c r="E268" s="13"/>
      <c r="F268" s="13"/>
      <c r="G268" s="13"/>
    </row>
    <row r="269" spans="1:7" ht="19.5" customHeight="1">
      <c r="A269" s="13"/>
      <c r="B269" s="13"/>
      <c r="C269" s="13"/>
      <c r="D269" s="13"/>
      <c r="E269" s="13"/>
      <c r="F269" s="13"/>
      <c r="G269" s="13"/>
    </row>
    <row r="270" spans="1:7" ht="19.5" customHeight="1">
      <c r="A270" s="13"/>
      <c r="B270" s="13"/>
      <c r="C270" s="13"/>
      <c r="D270" s="13"/>
      <c r="E270" s="13"/>
      <c r="F270" s="13"/>
      <c r="G270" s="13"/>
    </row>
    <row r="271" spans="1:7" ht="19.5" customHeight="1">
      <c r="A271" s="13"/>
      <c r="B271" s="13"/>
      <c r="C271" s="13"/>
      <c r="D271" s="13"/>
      <c r="E271" s="13"/>
      <c r="F271" s="13"/>
      <c r="G271" s="13"/>
    </row>
    <row r="272" spans="1:7" ht="19.5" customHeight="1">
      <c r="A272" s="13"/>
      <c r="B272" s="13"/>
      <c r="C272" s="13"/>
      <c r="D272" s="13"/>
      <c r="E272" s="13"/>
      <c r="F272" s="13"/>
      <c r="G272" s="13"/>
    </row>
    <row r="273" spans="1:7" ht="19.5" customHeight="1">
      <c r="A273" s="13"/>
      <c r="B273" s="13"/>
      <c r="C273" s="13"/>
      <c r="D273" s="13"/>
      <c r="E273" s="13"/>
      <c r="F273" s="13"/>
      <c r="G273" s="13"/>
    </row>
    <row r="274" spans="1:7" ht="19.5" customHeight="1">
      <c r="A274" s="13"/>
      <c r="B274" s="13"/>
      <c r="C274" s="13"/>
      <c r="D274" s="13"/>
      <c r="E274" s="13"/>
      <c r="F274" s="13"/>
      <c r="G274" s="13"/>
    </row>
    <row r="275" spans="1:7" ht="19.5" customHeight="1">
      <c r="A275" s="13"/>
      <c r="B275" s="13"/>
      <c r="C275" s="13"/>
      <c r="D275" s="13"/>
      <c r="E275" s="13"/>
      <c r="F275" s="13"/>
      <c r="G275" s="13"/>
    </row>
    <row r="276" spans="1:7" ht="19.5" customHeight="1">
      <c r="A276" s="13"/>
      <c r="B276" s="13"/>
      <c r="C276" s="13"/>
      <c r="D276" s="13"/>
      <c r="E276" s="13"/>
      <c r="F276" s="13"/>
      <c r="G276" s="13"/>
    </row>
    <row r="277" spans="1:7" ht="19.5" customHeight="1">
      <c r="A277" s="13"/>
      <c r="B277" s="13"/>
      <c r="C277" s="13"/>
      <c r="D277" s="13"/>
      <c r="E277" s="13"/>
      <c r="F277" s="13"/>
      <c r="G277" s="13"/>
    </row>
    <row r="278" spans="1:7" ht="19.5" customHeight="1">
      <c r="A278" s="13"/>
      <c r="B278" s="13"/>
      <c r="C278" s="13"/>
      <c r="D278" s="13"/>
      <c r="E278" s="13"/>
      <c r="F278" s="13"/>
      <c r="G278" s="13"/>
    </row>
    <row r="279" spans="1:7" ht="19.5" customHeight="1">
      <c r="A279" s="13"/>
      <c r="B279" s="13"/>
      <c r="C279" s="13"/>
      <c r="D279" s="13"/>
      <c r="E279" s="13"/>
      <c r="F279" s="13"/>
      <c r="G279" s="13"/>
    </row>
    <row r="280" spans="1:7" ht="19.5" customHeight="1">
      <c r="A280" s="13"/>
      <c r="B280" s="13"/>
      <c r="C280" s="13"/>
      <c r="D280" s="13"/>
      <c r="E280" s="13"/>
      <c r="F280" s="13"/>
      <c r="G280" s="13"/>
    </row>
    <row r="281" spans="1:7" ht="19.5" customHeight="1">
      <c r="A281" s="13"/>
      <c r="B281" s="13"/>
      <c r="C281" s="13"/>
      <c r="D281" s="13"/>
      <c r="E281" s="13"/>
      <c r="F281" s="13"/>
      <c r="G281" s="13"/>
    </row>
    <row r="282" spans="1:7" ht="19.5" customHeight="1">
      <c r="A282" s="13"/>
      <c r="B282" s="13"/>
      <c r="C282" s="13"/>
      <c r="D282" s="13"/>
      <c r="E282" s="13"/>
      <c r="F282" s="13"/>
      <c r="G282" s="13"/>
    </row>
    <row r="283" spans="1:7" ht="19.5" customHeight="1">
      <c r="A283" s="13"/>
      <c r="B283" s="13"/>
      <c r="C283" s="13"/>
      <c r="D283" s="13"/>
      <c r="E283" s="13"/>
      <c r="F283" s="13"/>
      <c r="G283" s="13"/>
    </row>
    <row r="284" spans="1:7" ht="19.5" customHeight="1">
      <c r="A284" s="13"/>
      <c r="B284" s="13"/>
      <c r="C284" s="13"/>
      <c r="D284" s="13"/>
      <c r="E284" s="13"/>
      <c r="F284" s="13"/>
      <c r="G284" s="13"/>
    </row>
    <row r="285" spans="1:7" ht="19.5" customHeight="1">
      <c r="A285" s="13"/>
      <c r="B285" s="13"/>
      <c r="C285" s="13"/>
      <c r="D285" s="13"/>
      <c r="E285" s="13"/>
      <c r="F285" s="13"/>
      <c r="G285" s="13"/>
    </row>
    <row r="286" spans="1:7" ht="19.5" customHeight="1">
      <c r="A286" s="13"/>
      <c r="B286" s="13"/>
      <c r="C286" s="13"/>
      <c r="D286" s="13"/>
      <c r="E286" s="13"/>
      <c r="F286" s="13"/>
      <c r="G286" s="13"/>
    </row>
    <row r="287" spans="1:7" ht="19.5" customHeight="1">
      <c r="A287" s="13"/>
      <c r="B287" s="13"/>
      <c r="C287" s="13"/>
      <c r="D287" s="13"/>
      <c r="E287" s="13"/>
      <c r="F287" s="13"/>
      <c r="G287" s="13"/>
    </row>
    <row r="288" spans="1:7" ht="19.5" customHeight="1">
      <c r="A288" s="13"/>
      <c r="B288" s="13"/>
      <c r="C288" s="13"/>
      <c r="D288" s="13"/>
      <c r="E288" s="13"/>
      <c r="F288" s="13"/>
      <c r="G288" s="13"/>
    </row>
    <row r="289" spans="1:7" ht="19.5" customHeight="1">
      <c r="A289" s="13"/>
      <c r="B289" s="13"/>
      <c r="C289" s="13"/>
      <c r="D289" s="13"/>
      <c r="E289" s="13"/>
      <c r="F289" s="13"/>
      <c r="G289" s="13"/>
    </row>
    <row r="290" spans="1:7" ht="19.5" customHeight="1">
      <c r="A290" s="13"/>
      <c r="B290" s="13"/>
      <c r="C290" s="13"/>
      <c r="D290" s="13"/>
      <c r="E290" s="13"/>
      <c r="F290" s="13"/>
      <c r="G290" s="13"/>
    </row>
    <row r="291" spans="1:7" ht="19.5" customHeight="1">
      <c r="A291" s="13"/>
      <c r="B291" s="13"/>
      <c r="C291" s="13"/>
      <c r="D291" s="13"/>
      <c r="E291" s="13"/>
      <c r="F291" s="13"/>
      <c r="G291" s="13"/>
    </row>
    <row r="292" spans="1:7" ht="19.5" customHeight="1">
      <c r="A292" s="13"/>
      <c r="B292" s="13"/>
      <c r="C292" s="13"/>
      <c r="D292" s="13"/>
      <c r="E292" s="13"/>
      <c r="F292" s="13"/>
      <c r="G292" s="13"/>
    </row>
    <row r="293" spans="1:7" ht="19.5" customHeight="1">
      <c r="A293" s="13"/>
      <c r="B293" s="13"/>
      <c r="C293" s="13"/>
      <c r="D293" s="13"/>
      <c r="E293" s="13"/>
      <c r="F293" s="13"/>
      <c r="G293" s="13"/>
    </row>
    <row r="294" spans="1:7" ht="19.5" customHeight="1">
      <c r="A294" s="13"/>
      <c r="B294" s="13"/>
      <c r="C294" s="13"/>
      <c r="D294" s="13"/>
      <c r="E294" s="13"/>
      <c r="F294" s="13"/>
      <c r="G294" s="13"/>
    </row>
    <row r="295" spans="1:7" ht="19.5" customHeight="1">
      <c r="A295" s="13"/>
      <c r="B295" s="13"/>
      <c r="C295" s="13"/>
      <c r="D295" s="13"/>
      <c r="E295" s="13"/>
      <c r="F295" s="13"/>
      <c r="G295" s="13"/>
    </row>
    <row r="296" spans="1:7" ht="19.5" customHeight="1">
      <c r="A296" s="13"/>
      <c r="B296" s="13"/>
      <c r="C296" s="13"/>
      <c r="D296" s="13"/>
      <c r="E296" s="13"/>
      <c r="F296" s="13"/>
      <c r="G296" s="13"/>
    </row>
    <row r="297" spans="1:7" ht="19.5" customHeight="1">
      <c r="A297" s="13"/>
      <c r="B297" s="13"/>
      <c r="C297" s="13"/>
      <c r="D297" s="13"/>
      <c r="E297" s="13"/>
      <c r="F297" s="13"/>
      <c r="G297" s="13"/>
    </row>
    <row r="298" spans="1:7" ht="19.5" customHeight="1">
      <c r="A298" s="13"/>
      <c r="B298" s="13"/>
      <c r="C298" s="13"/>
      <c r="D298" s="13"/>
      <c r="E298" s="13"/>
      <c r="F298" s="13"/>
      <c r="G298" s="13"/>
    </row>
    <row r="299" spans="1:7" ht="19.5" customHeight="1">
      <c r="A299" s="13"/>
      <c r="B299" s="13"/>
      <c r="C299" s="13"/>
      <c r="D299" s="13"/>
      <c r="E299" s="13"/>
      <c r="F299" s="13"/>
      <c r="G299" s="13"/>
    </row>
    <row r="300" spans="1:7" ht="19.5" customHeight="1">
      <c r="A300" s="13"/>
      <c r="B300" s="13"/>
      <c r="C300" s="13"/>
      <c r="D300" s="13"/>
      <c r="E300" s="13"/>
      <c r="F300" s="13"/>
      <c r="G300" s="13"/>
    </row>
    <row r="301" spans="1:7" ht="19.5" customHeight="1">
      <c r="A301" s="13"/>
      <c r="B301" s="13"/>
      <c r="C301" s="13"/>
      <c r="D301" s="13"/>
      <c r="E301" s="13"/>
      <c r="F301" s="13"/>
      <c r="G301" s="13"/>
    </row>
    <row r="302" spans="1:7" ht="19.5" customHeight="1">
      <c r="A302" s="13"/>
      <c r="B302" s="13"/>
      <c r="C302" s="13"/>
      <c r="D302" s="13"/>
      <c r="E302" s="13"/>
      <c r="F302" s="13"/>
      <c r="G302" s="13"/>
    </row>
    <row r="303" spans="1:7" ht="19.5" customHeight="1">
      <c r="A303" s="13"/>
      <c r="B303" s="13"/>
      <c r="C303" s="13"/>
      <c r="D303" s="13"/>
      <c r="E303" s="13"/>
      <c r="F303" s="13"/>
      <c r="G303" s="13"/>
    </row>
    <row r="304" spans="1:7" ht="19.5" customHeight="1">
      <c r="A304" s="13"/>
      <c r="B304" s="13"/>
      <c r="C304" s="13"/>
      <c r="D304" s="13"/>
      <c r="E304" s="13"/>
      <c r="F304" s="13"/>
      <c r="G304" s="13"/>
    </row>
    <row r="305" spans="1:7" ht="19.5" customHeight="1">
      <c r="A305" s="13"/>
      <c r="B305" s="13"/>
      <c r="C305" s="13"/>
      <c r="D305" s="13"/>
      <c r="E305" s="13"/>
      <c r="F305" s="13"/>
      <c r="G305" s="13"/>
    </row>
    <row r="306" spans="1:7" ht="19.5" customHeight="1">
      <c r="A306" s="13"/>
      <c r="B306" s="13"/>
      <c r="C306" s="13"/>
      <c r="D306" s="13"/>
      <c r="E306" s="13"/>
      <c r="F306" s="13"/>
      <c r="G306" s="13"/>
    </row>
    <row r="307" spans="1:7" ht="19.5" customHeight="1">
      <c r="A307" s="13"/>
      <c r="B307" s="13"/>
      <c r="C307" s="13"/>
      <c r="D307" s="13"/>
      <c r="E307" s="13"/>
      <c r="F307" s="13"/>
      <c r="G307" s="13"/>
    </row>
    <row r="308" spans="1:7" ht="19.5" customHeight="1">
      <c r="A308" s="13"/>
      <c r="B308" s="13"/>
      <c r="C308" s="13"/>
      <c r="D308" s="13"/>
      <c r="E308" s="13"/>
      <c r="F308" s="13"/>
      <c r="G308" s="13"/>
    </row>
    <row r="309" spans="1:7" ht="19.5" customHeight="1">
      <c r="A309" s="13"/>
      <c r="B309" s="13"/>
      <c r="C309" s="13"/>
      <c r="D309" s="13"/>
      <c r="E309" s="13"/>
      <c r="F309" s="13"/>
      <c r="G309" s="13"/>
    </row>
    <row r="310" spans="1:7" ht="19.5" customHeight="1">
      <c r="A310" s="13"/>
      <c r="B310" s="13"/>
      <c r="C310" s="13"/>
      <c r="D310" s="13"/>
      <c r="E310" s="13"/>
      <c r="F310" s="13"/>
      <c r="G310" s="13"/>
    </row>
    <row r="311" spans="1:7" ht="19.5" customHeight="1">
      <c r="A311" s="13"/>
      <c r="B311" s="13"/>
      <c r="C311" s="13"/>
      <c r="D311" s="13"/>
      <c r="E311" s="13"/>
      <c r="F311" s="13"/>
      <c r="G311" s="13"/>
    </row>
    <row r="312" spans="1:7" ht="19.5" customHeight="1">
      <c r="A312" s="13"/>
      <c r="B312" s="13"/>
      <c r="C312" s="13"/>
      <c r="D312" s="13"/>
      <c r="E312" s="13"/>
      <c r="F312" s="13"/>
      <c r="G312" s="13"/>
    </row>
    <row r="313" spans="1:7" ht="19.5" customHeight="1">
      <c r="A313" s="13"/>
      <c r="B313" s="13"/>
      <c r="C313" s="13"/>
      <c r="D313" s="13"/>
      <c r="E313" s="13"/>
      <c r="F313" s="13"/>
      <c r="G313" s="13"/>
    </row>
    <row r="314" spans="1:7" ht="19.5" customHeight="1">
      <c r="A314" s="13"/>
      <c r="B314" s="13"/>
      <c r="C314" s="13"/>
      <c r="D314" s="13"/>
      <c r="E314" s="13"/>
      <c r="F314" s="13"/>
      <c r="G314" s="13"/>
    </row>
    <row r="315" spans="1:7" ht="19.5" customHeight="1">
      <c r="A315" s="13"/>
      <c r="B315" s="13"/>
      <c r="C315" s="13"/>
      <c r="D315" s="13"/>
      <c r="E315" s="13"/>
      <c r="F315" s="13"/>
      <c r="G315" s="13"/>
    </row>
    <row r="316" spans="1:7" ht="19.5" customHeight="1">
      <c r="A316" s="13"/>
      <c r="B316" s="13"/>
      <c r="C316" s="13"/>
      <c r="D316" s="13"/>
      <c r="E316" s="13"/>
      <c r="F316" s="13"/>
      <c r="G316" s="13"/>
    </row>
    <row r="317" spans="1:7" ht="19.5" customHeight="1">
      <c r="A317" s="13"/>
      <c r="B317" s="13"/>
      <c r="C317" s="13"/>
      <c r="D317" s="13"/>
      <c r="E317" s="13"/>
      <c r="F317" s="13"/>
      <c r="G317" s="13"/>
    </row>
    <row r="318" spans="1:7" ht="19.5" customHeight="1">
      <c r="A318" s="13"/>
      <c r="B318" s="13"/>
      <c r="C318" s="13"/>
      <c r="D318" s="13"/>
      <c r="E318" s="13"/>
      <c r="F318" s="13"/>
      <c r="G318" s="13"/>
    </row>
    <row r="319" spans="1:7" ht="19.5" customHeight="1">
      <c r="A319" s="13"/>
      <c r="B319" s="13"/>
      <c r="C319" s="13"/>
      <c r="D319" s="13"/>
      <c r="E319" s="13"/>
      <c r="F319" s="13"/>
      <c r="G319" s="13"/>
    </row>
    <row r="320" spans="1:7" ht="19.5" customHeight="1">
      <c r="A320" s="13"/>
      <c r="B320" s="13"/>
      <c r="C320" s="13"/>
      <c r="D320" s="13"/>
      <c r="E320" s="13"/>
      <c r="F320" s="13"/>
      <c r="G320" s="13"/>
    </row>
    <row r="321" spans="1:7" ht="19.5" customHeight="1">
      <c r="A321" s="13"/>
      <c r="B321" s="13"/>
      <c r="C321" s="13"/>
      <c r="D321" s="13"/>
      <c r="E321" s="13"/>
      <c r="F321" s="13"/>
      <c r="G321" s="13"/>
    </row>
    <row r="322" spans="1:7" ht="19.5" customHeight="1">
      <c r="A322" s="13"/>
      <c r="B322" s="13"/>
      <c r="C322" s="13"/>
      <c r="D322" s="13"/>
      <c r="E322" s="13"/>
      <c r="F322" s="13"/>
      <c r="G322" s="13"/>
    </row>
    <row r="323" spans="1:7" ht="19.5" customHeight="1">
      <c r="A323" s="13"/>
      <c r="B323" s="13"/>
      <c r="C323" s="13"/>
      <c r="D323" s="13"/>
      <c r="E323" s="13"/>
      <c r="F323" s="13"/>
      <c r="G323" s="13"/>
    </row>
    <row r="324" spans="1:7" ht="19.5" customHeight="1">
      <c r="A324" s="13"/>
      <c r="B324" s="13"/>
      <c r="C324" s="13"/>
      <c r="D324" s="13"/>
      <c r="E324" s="13"/>
      <c r="F324" s="13"/>
      <c r="G324" s="13"/>
    </row>
    <row r="325" spans="1:7" ht="19.5" customHeight="1">
      <c r="A325" s="13"/>
      <c r="B325" s="13"/>
      <c r="C325" s="13"/>
      <c r="D325" s="13"/>
      <c r="E325" s="13"/>
      <c r="F325" s="13"/>
      <c r="G325" s="13"/>
    </row>
    <row r="326" spans="1:7" ht="19.5" customHeight="1">
      <c r="A326" s="13"/>
      <c r="B326" s="13"/>
      <c r="C326" s="13"/>
      <c r="D326" s="13"/>
      <c r="E326" s="13"/>
      <c r="F326" s="13"/>
      <c r="G326" s="13"/>
    </row>
    <row r="327" spans="1:7" ht="19.5" customHeight="1">
      <c r="A327" s="13"/>
      <c r="B327" s="13"/>
      <c r="C327" s="13"/>
      <c r="D327" s="13"/>
      <c r="E327" s="13"/>
      <c r="F327" s="13"/>
      <c r="G327" s="13"/>
    </row>
    <row r="328" spans="1:7" ht="19.5" customHeight="1">
      <c r="A328" s="13"/>
      <c r="B328" s="13"/>
      <c r="C328" s="13"/>
      <c r="D328" s="13"/>
      <c r="E328" s="13"/>
      <c r="F328" s="13"/>
      <c r="G328" s="13"/>
    </row>
    <row r="329" spans="1:7" ht="19.5" customHeight="1">
      <c r="A329" s="13"/>
      <c r="B329" s="13"/>
      <c r="C329" s="13"/>
      <c r="D329" s="13"/>
      <c r="E329" s="13"/>
      <c r="F329" s="13"/>
      <c r="G329" s="13"/>
    </row>
    <row r="330" spans="1:7" ht="19.5" customHeight="1">
      <c r="A330" s="13"/>
      <c r="B330" s="13"/>
      <c r="C330" s="13"/>
      <c r="D330" s="13"/>
      <c r="E330" s="13"/>
      <c r="F330" s="13"/>
      <c r="G330" s="13"/>
    </row>
    <row r="331" spans="1:7" ht="19.5" customHeight="1">
      <c r="A331" s="13"/>
      <c r="B331" s="13"/>
      <c r="C331" s="13"/>
      <c r="D331" s="13"/>
      <c r="E331" s="13"/>
      <c r="F331" s="13"/>
      <c r="G331" s="13"/>
    </row>
    <row r="332" spans="1:7" ht="19.5" customHeight="1">
      <c r="A332" s="13"/>
      <c r="B332" s="13"/>
      <c r="C332" s="13"/>
      <c r="D332" s="13"/>
      <c r="E332" s="13"/>
      <c r="F332" s="13"/>
      <c r="G332" s="13"/>
    </row>
    <row r="333" spans="1:7" ht="19.5" customHeight="1">
      <c r="A333" s="13"/>
      <c r="B333" s="13"/>
      <c r="C333" s="13"/>
      <c r="D333" s="13"/>
      <c r="E333" s="13"/>
      <c r="F333" s="13"/>
      <c r="G333" s="13"/>
    </row>
    <row r="334" spans="1:7" ht="19.5" customHeight="1">
      <c r="A334" s="13"/>
      <c r="B334" s="13"/>
      <c r="C334" s="13"/>
      <c r="D334" s="13"/>
      <c r="E334" s="13"/>
      <c r="F334" s="13"/>
      <c r="G334" s="13"/>
    </row>
    <row r="335" spans="1:7" ht="19.5" customHeight="1">
      <c r="A335" s="13"/>
      <c r="B335" s="13"/>
      <c r="C335" s="13"/>
      <c r="D335" s="13"/>
      <c r="E335" s="13"/>
      <c r="F335" s="13"/>
      <c r="G335" s="13"/>
    </row>
    <row r="336" spans="1:7" ht="19.5" customHeight="1">
      <c r="A336" s="13"/>
      <c r="B336" s="13"/>
      <c r="C336" s="13"/>
      <c r="D336" s="13"/>
      <c r="E336" s="13"/>
      <c r="F336" s="13"/>
      <c r="G336" s="13"/>
    </row>
    <row r="337" spans="1:7" ht="19.5" customHeight="1">
      <c r="A337" s="13"/>
      <c r="B337" s="13"/>
      <c r="C337" s="13"/>
      <c r="D337" s="13"/>
      <c r="E337" s="13"/>
      <c r="F337" s="13"/>
      <c r="G337" s="13"/>
    </row>
    <row r="338" spans="1:7" ht="19.5" customHeight="1">
      <c r="A338" s="13"/>
      <c r="B338" s="13"/>
      <c r="C338" s="13"/>
      <c r="D338" s="13"/>
      <c r="E338" s="13"/>
      <c r="F338" s="13"/>
      <c r="G338" s="13"/>
    </row>
    <row r="339" spans="1:7" ht="19.5" customHeight="1">
      <c r="A339" s="13"/>
      <c r="B339" s="13"/>
      <c r="C339" s="13"/>
      <c r="D339" s="13"/>
      <c r="E339" s="13"/>
      <c r="F339" s="13"/>
      <c r="G339" s="13"/>
    </row>
    <row r="340" spans="1:7" ht="19.5" customHeight="1">
      <c r="A340" s="13"/>
      <c r="B340" s="13"/>
      <c r="C340" s="13"/>
      <c r="D340" s="13"/>
      <c r="E340" s="13"/>
      <c r="F340" s="13"/>
      <c r="G340" s="13"/>
    </row>
    <row r="341" spans="1:7" ht="19.5" customHeight="1">
      <c r="A341" s="13"/>
      <c r="B341" s="13"/>
      <c r="C341" s="13"/>
      <c r="D341" s="13"/>
      <c r="E341" s="13"/>
      <c r="F341" s="13"/>
      <c r="G341" s="13"/>
    </row>
    <row r="342" spans="1:7" ht="19.5" customHeight="1">
      <c r="A342" s="13"/>
      <c r="B342" s="13"/>
      <c r="C342" s="13"/>
      <c r="D342" s="13"/>
      <c r="E342" s="13"/>
      <c r="F342" s="13"/>
      <c r="G342" s="13"/>
    </row>
    <row r="343" spans="1:7" ht="19.5" customHeight="1">
      <c r="A343" s="13"/>
      <c r="B343" s="13"/>
      <c r="C343" s="13"/>
      <c r="D343" s="13"/>
      <c r="E343" s="13"/>
      <c r="F343" s="13"/>
      <c r="G343" s="13"/>
    </row>
    <row r="344" spans="1:7" ht="19.5" customHeight="1">
      <c r="A344" s="13"/>
      <c r="B344" s="13"/>
      <c r="C344" s="13"/>
      <c r="D344" s="13"/>
      <c r="E344" s="13"/>
      <c r="F344" s="13"/>
      <c r="G344" s="13"/>
    </row>
    <row r="345" spans="1:7" ht="19.5" customHeight="1">
      <c r="A345" s="13"/>
      <c r="B345" s="13"/>
      <c r="C345" s="13"/>
      <c r="D345" s="13"/>
      <c r="E345" s="13"/>
      <c r="F345" s="13"/>
      <c r="G345" s="13"/>
    </row>
    <row r="346" spans="1:7" ht="19.5" customHeight="1">
      <c r="A346" s="13"/>
      <c r="B346" s="13"/>
      <c r="C346" s="13"/>
      <c r="D346" s="13"/>
      <c r="E346" s="13"/>
      <c r="F346" s="13"/>
      <c r="G346" s="13"/>
    </row>
    <row r="347" spans="1:7" ht="19.5" customHeight="1">
      <c r="A347" s="13"/>
      <c r="B347" s="13"/>
      <c r="C347" s="13"/>
      <c r="D347" s="13"/>
      <c r="E347" s="13"/>
      <c r="F347" s="13"/>
      <c r="G347" s="13"/>
    </row>
    <row r="348" spans="1:7" ht="19.5" customHeight="1">
      <c r="A348" s="13"/>
      <c r="B348" s="13"/>
      <c r="C348" s="13"/>
      <c r="D348" s="13"/>
      <c r="E348" s="13"/>
      <c r="F348" s="13"/>
      <c r="G348" s="13"/>
    </row>
    <row r="349" spans="1:7" ht="19.5" customHeight="1">
      <c r="A349" s="13"/>
      <c r="B349" s="13"/>
      <c r="C349" s="13"/>
      <c r="D349" s="13"/>
      <c r="E349" s="13"/>
      <c r="F349" s="13"/>
      <c r="G349" s="13"/>
    </row>
    <row r="350" spans="1:7" ht="19.5" customHeight="1">
      <c r="A350" s="13"/>
      <c r="B350" s="13"/>
      <c r="C350" s="13"/>
      <c r="D350" s="13"/>
      <c r="E350" s="13"/>
      <c r="F350" s="13"/>
      <c r="G350" s="13"/>
    </row>
    <row r="351" spans="1:7" ht="19.5" customHeight="1">
      <c r="A351" s="13"/>
      <c r="B351" s="13"/>
      <c r="C351" s="13"/>
      <c r="D351" s="13"/>
      <c r="E351" s="13"/>
      <c r="F351" s="13"/>
      <c r="G351" s="13"/>
    </row>
    <row r="352" spans="1:7" ht="19.5" customHeight="1">
      <c r="A352" s="13"/>
      <c r="B352" s="13"/>
      <c r="C352" s="13"/>
      <c r="D352" s="13"/>
      <c r="E352" s="13"/>
      <c r="F352" s="13"/>
      <c r="G352" s="13"/>
    </row>
    <row r="353" spans="1:7" ht="19.5" customHeight="1">
      <c r="A353" s="13"/>
      <c r="B353" s="13"/>
      <c r="C353" s="13"/>
      <c r="D353" s="13"/>
      <c r="E353" s="13"/>
      <c r="F353" s="13"/>
      <c r="G353" s="13"/>
    </row>
    <row r="354" spans="1:7" ht="19.5" customHeight="1">
      <c r="A354" s="13"/>
      <c r="B354" s="13"/>
      <c r="C354" s="13"/>
      <c r="D354" s="13"/>
      <c r="E354" s="13"/>
      <c r="F354" s="13"/>
      <c r="G354" s="13"/>
    </row>
    <row r="355" spans="1:7" ht="19.5" customHeight="1">
      <c r="A355" s="13"/>
      <c r="B355" s="13"/>
      <c r="C355" s="13"/>
      <c r="D355" s="13"/>
      <c r="E355" s="13"/>
      <c r="F355" s="13"/>
      <c r="G355" s="13"/>
    </row>
    <row r="356" spans="1:7" ht="19.5" customHeight="1">
      <c r="A356" s="13"/>
      <c r="B356" s="13"/>
      <c r="C356" s="13"/>
      <c r="D356" s="13"/>
      <c r="E356" s="13"/>
      <c r="F356" s="13"/>
      <c r="G356" s="13"/>
    </row>
    <row r="357" spans="1:7" ht="19.5" customHeight="1">
      <c r="A357" s="13"/>
      <c r="B357" s="13"/>
      <c r="C357" s="13"/>
      <c r="D357" s="13"/>
      <c r="E357" s="13"/>
      <c r="F357" s="13"/>
      <c r="G357" s="13"/>
    </row>
    <row r="358" spans="1:7" ht="19.5" customHeight="1">
      <c r="A358" s="13"/>
      <c r="B358" s="13"/>
      <c r="C358" s="13"/>
      <c r="D358" s="13"/>
      <c r="E358" s="13"/>
      <c r="F358" s="13"/>
      <c r="G358" s="13"/>
    </row>
    <row r="359" spans="1:7" ht="19.5" customHeight="1">
      <c r="A359" s="13"/>
      <c r="B359" s="13"/>
      <c r="C359" s="13"/>
      <c r="D359" s="13"/>
      <c r="E359" s="13"/>
      <c r="F359" s="13"/>
      <c r="G359" s="13"/>
    </row>
    <row r="360" spans="1:7" ht="19.5" customHeight="1">
      <c r="A360" s="13"/>
      <c r="B360" s="13"/>
      <c r="C360" s="13"/>
      <c r="D360" s="13"/>
      <c r="E360" s="13"/>
      <c r="F360" s="13"/>
      <c r="G360" s="13"/>
    </row>
    <row r="361" spans="1:7" ht="19.5" customHeight="1">
      <c r="A361" s="13"/>
      <c r="B361" s="13"/>
      <c r="C361" s="13"/>
      <c r="D361" s="13"/>
      <c r="E361" s="13"/>
      <c r="F361" s="13"/>
      <c r="G361" s="13"/>
    </row>
    <row r="362" spans="1:7" ht="19.5" customHeight="1">
      <c r="A362" s="13"/>
      <c r="B362" s="13"/>
      <c r="C362" s="13"/>
      <c r="D362" s="13"/>
      <c r="E362" s="13"/>
      <c r="F362" s="13"/>
      <c r="G362" s="13"/>
    </row>
    <row r="363" spans="1:7" ht="19.5" customHeight="1">
      <c r="A363" s="13"/>
      <c r="B363" s="13"/>
      <c r="C363" s="13"/>
      <c r="D363" s="13"/>
      <c r="E363" s="13"/>
      <c r="F363" s="13"/>
      <c r="G363" s="13"/>
    </row>
    <row r="364" spans="1:7" ht="19.5" customHeight="1">
      <c r="A364" s="13"/>
      <c r="B364" s="13"/>
      <c r="C364" s="13"/>
      <c r="D364" s="13"/>
      <c r="E364" s="13"/>
      <c r="F364" s="13"/>
      <c r="G364" s="13"/>
    </row>
    <row r="365" spans="1:7" ht="19.5" customHeight="1">
      <c r="A365" s="13"/>
      <c r="B365" s="13"/>
      <c r="C365" s="13"/>
      <c r="D365" s="13"/>
      <c r="E365" s="13"/>
      <c r="F365" s="13"/>
      <c r="G365" s="13"/>
    </row>
    <row r="366" spans="1:7" ht="19.5" customHeight="1">
      <c r="A366" s="13"/>
      <c r="B366" s="13"/>
      <c r="C366" s="13"/>
      <c r="D366" s="13"/>
      <c r="E366" s="13"/>
      <c r="F366" s="13"/>
      <c r="G366" s="13"/>
    </row>
    <row r="367" spans="1:7" ht="19.5" customHeight="1">
      <c r="A367" s="13"/>
      <c r="B367" s="13"/>
      <c r="C367" s="13"/>
      <c r="D367" s="13"/>
      <c r="E367" s="13"/>
      <c r="F367" s="13"/>
      <c r="G367" s="13"/>
    </row>
    <row r="368" spans="1:7" ht="19.5" customHeight="1">
      <c r="A368" s="13"/>
      <c r="B368" s="13"/>
      <c r="C368" s="13"/>
      <c r="D368" s="13"/>
      <c r="E368" s="13"/>
      <c r="F368" s="13"/>
      <c r="G368" s="13"/>
    </row>
    <row r="369" spans="1:7" ht="19.5" customHeight="1">
      <c r="A369" s="13"/>
      <c r="B369" s="13"/>
      <c r="C369" s="13"/>
      <c r="D369" s="13"/>
      <c r="E369" s="13"/>
      <c r="F369" s="13"/>
      <c r="G369" s="13"/>
    </row>
    <row r="370" spans="1:7" ht="19.5" customHeight="1">
      <c r="A370" s="13"/>
      <c r="B370" s="13"/>
      <c r="C370" s="13"/>
      <c r="D370" s="13"/>
      <c r="E370" s="13"/>
      <c r="F370" s="13"/>
      <c r="G370" s="13"/>
    </row>
    <row r="371" spans="1:7" ht="19.5" customHeight="1">
      <c r="A371" s="13"/>
      <c r="B371" s="13"/>
      <c r="C371" s="13"/>
      <c r="D371" s="13"/>
      <c r="E371" s="13"/>
      <c r="F371" s="13"/>
      <c r="G371" s="13"/>
    </row>
    <row r="372" spans="1:7" ht="19.5" customHeight="1">
      <c r="A372" s="13"/>
      <c r="B372" s="13"/>
      <c r="C372" s="13"/>
      <c r="D372" s="13"/>
      <c r="E372" s="13"/>
      <c r="F372" s="13"/>
      <c r="G372" s="13"/>
    </row>
    <row r="373" spans="1:7" ht="19.5" customHeight="1">
      <c r="A373" s="13"/>
      <c r="B373" s="13"/>
      <c r="C373" s="13"/>
      <c r="D373" s="13"/>
      <c r="E373" s="13"/>
      <c r="F373" s="13"/>
      <c r="G373" s="13"/>
    </row>
    <row r="374" spans="1:7" ht="19.5" customHeight="1">
      <c r="A374" s="13"/>
      <c r="B374" s="13"/>
      <c r="C374" s="13"/>
      <c r="D374" s="13"/>
      <c r="E374" s="13"/>
      <c r="F374" s="13"/>
      <c r="G374" s="13"/>
    </row>
    <row r="375" spans="1:7" ht="19.5" customHeight="1">
      <c r="A375" s="13"/>
      <c r="B375" s="13"/>
      <c r="C375" s="13"/>
      <c r="D375" s="13"/>
      <c r="E375" s="13"/>
      <c r="F375" s="13"/>
      <c r="G375" s="13"/>
    </row>
    <row r="376" spans="1:7" ht="19.5" customHeight="1">
      <c r="A376" s="13"/>
      <c r="B376" s="13"/>
      <c r="C376" s="13"/>
      <c r="D376" s="13"/>
      <c r="E376" s="13"/>
      <c r="F376" s="13"/>
      <c r="G376" s="13"/>
    </row>
    <row r="377" spans="1:7" ht="19.5" customHeight="1">
      <c r="A377" s="13"/>
      <c r="B377" s="13"/>
      <c r="C377" s="13"/>
      <c r="D377" s="13"/>
      <c r="E377" s="13"/>
      <c r="F377" s="13"/>
      <c r="G377" s="13"/>
    </row>
    <row r="378" spans="1:7" ht="19.5" customHeight="1">
      <c r="A378" s="13"/>
      <c r="B378" s="13"/>
      <c r="C378" s="13"/>
      <c r="D378" s="13"/>
      <c r="E378" s="13"/>
      <c r="F378" s="13"/>
      <c r="G378" s="13"/>
    </row>
    <row r="379" spans="1:7" ht="19.5" customHeight="1">
      <c r="A379" s="13"/>
      <c r="B379" s="13"/>
      <c r="C379" s="13"/>
      <c r="D379" s="13"/>
      <c r="E379" s="13"/>
      <c r="F379" s="13"/>
      <c r="G379" s="13"/>
    </row>
    <row r="380" spans="1:7" ht="19.5" customHeight="1">
      <c r="A380" s="13"/>
      <c r="B380" s="13"/>
      <c r="C380" s="13"/>
      <c r="D380" s="13"/>
      <c r="E380" s="13"/>
      <c r="F380" s="13"/>
      <c r="G380" s="13"/>
    </row>
    <row r="381" spans="1:7" ht="19.5" customHeight="1">
      <c r="A381" s="13"/>
      <c r="B381" s="13"/>
      <c r="C381" s="13"/>
      <c r="D381" s="13"/>
      <c r="E381" s="13"/>
      <c r="F381" s="13"/>
      <c r="G381" s="13"/>
    </row>
    <row r="382" spans="1:7" ht="19.5" customHeight="1">
      <c r="A382" s="13"/>
      <c r="B382" s="13"/>
      <c r="C382" s="13"/>
      <c r="D382" s="13"/>
      <c r="E382" s="13"/>
      <c r="F382" s="13"/>
      <c r="G382" s="13"/>
    </row>
    <row r="383" spans="1:7" ht="19.5" customHeight="1">
      <c r="A383" s="13"/>
      <c r="B383" s="13"/>
      <c r="C383" s="13"/>
      <c r="D383" s="13"/>
      <c r="E383" s="13"/>
      <c r="F383" s="13"/>
      <c r="G383" s="13"/>
    </row>
    <row r="384" spans="1:7" ht="19.5" customHeight="1">
      <c r="A384" s="13"/>
      <c r="B384" s="13"/>
      <c r="C384" s="13"/>
      <c r="D384" s="13"/>
      <c r="E384" s="13"/>
      <c r="F384" s="13"/>
      <c r="G384" s="13"/>
    </row>
    <row r="385" spans="1:7" ht="19.5" customHeight="1">
      <c r="A385" s="13"/>
      <c r="B385" s="13"/>
      <c r="C385" s="13"/>
      <c r="D385" s="13"/>
      <c r="E385" s="13"/>
      <c r="F385" s="13"/>
      <c r="G385" s="13"/>
    </row>
    <row r="386" spans="1:7" ht="19.5" customHeight="1">
      <c r="A386" s="13"/>
      <c r="B386" s="13"/>
      <c r="C386" s="13"/>
      <c r="D386" s="13"/>
      <c r="E386" s="13"/>
      <c r="F386" s="13"/>
      <c r="G386" s="13"/>
    </row>
    <row r="387" spans="1:7" ht="19.5" customHeight="1">
      <c r="A387" s="13"/>
      <c r="B387" s="13"/>
      <c r="C387" s="13"/>
      <c r="D387" s="13"/>
      <c r="E387" s="13"/>
      <c r="F387" s="13"/>
      <c r="G387" s="13"/>
    </row>
    <row r="388" spans="1:7" ht="19.5" customHeight="1">
      <c r="A388" s="13"/>
      <c r="B388" s="13"/>
      <c r="C388" s="13"/>
      <c r="D388" s="13"/>
      <c r="E388" s="13"/>
      <c r="F388" s="13"/>
      <c r="G388" s="13"/>
    </row>
    <row r="389" spans="1:7" ht="19.5" customHeight="1">
      <c r="A389" s="13"/>
      <c r="B389" s="13"/>
      <c r="C389" s="13"/>
      <c r="D389" s="13"/>
      <c r="E389" s="13"/>
      <c r="F389" s="13"/>
      <c r="G389" s="13"/>
    </row>
    <row r="390" spans="1:7" ht="19.5" customHeight="1">
      <c r="A390" s="13"/>
      <c r="B390" s="13"/>
      <c r="C390" s="13"/>
      <c r="D390" s="13"/>
      <c r="E390" s="13"/>
      <c r="F390" s="13"/>
      <c r="G390" s="13"/>
    </row>
    <row r="391" spans="1:7" ht="19.5" customHeight="1">
      <c r="A391" s="13"/>
      <c r="B391" s="13"/>
      <c r="C391" s="13"/>
      <c r="D391" s="13"/>
      <c r="E391" s="13"/>
      <c r="F391" s="13"/>
      <c r="G391" s="13"/>
    </row>
    <row r="392" spans="1:7" ht="19.5" customHeight="1">
      <c r="A392" s="13"/>
      <c r="B392" s="13"/>
      <c r="C392" s="13"/>
      <c r="D392" s="13"/>
      <c r="E392" s="13"/>
      <c r="F392" s="13"/>
      <c r="G392" s="13"/>
    </row>
    <row r="393" spans="1:7" ht="19.5" customHeight="1">
      <c r="A393" s="13"/>
      <c r="B393" s="13"/>
      <c r="C393" s="13"/>
      <c r="D393" s="13"/>
      <c r="E393" s="13"/>
      <c r="F393" s="13"/>
      <c r="G393" s="13"/>
    </row>
    <row r="394" spans="1:7" ht="19.5" customHeight="1">
      <c r="A394" s="13"/>
      <c r="B394" s="13"/>
      <c r="C394" s="13"/>
      <c r="D394" s="13"/>
      <c r="E394" s="13"/>
      <c r="F394" s="13"/>
      <c r="G394" s="13"/>
    </row>
    <row r="395" spans="1:7" ht="19.5" customHeight="1">
      <c r="A395" s="13"/>
      <c r="B395" s="13"/>
      <c r="C395" s="13"/>
      <c r="D395" s="13"/>
      <c r="E395" s="13"/>
      <c r="F395" s="13"/>
      <c r="G395" s="13"/>
    </row>
    <row r="396" spans="1:7" ht="19.5" customHeight="1">
      <c r="A396" s="13"/>
      <c r="B396" s="13"/>
      <c r="C396" s="13"/>
      <c r="D396" s="13"/>
      <c r="E396" s="13"/>
      <c r="F396" s="13"/>
      <c r="G396" s="13"/>
    </row>
    <row r="397" spans="1:7" ht="19.5" customHeight="1">
      <c r="A397" s="13"/>
      <c r="B397" s="13"/>
      <c r="C397" s="13"/>
      <c r="D397" s="13"/>
      <c r="E397" s="13"/>
      <c r="F397" s="13"/>
      <c r="G397" s="13"/>
    </row>
    <row r="398" spans="1:7" ht="19.5" customHeight="1">
      <c r="A398" s="13"/>
      <c r="B398" s="13"/>
      <c r="C398" s="13"/>
      <c r="D398" s="13"/>
      <c r="E398" s="13"/>
      <c r="F398" s="13"/>
      <c r="G398" s="13"/>
    </row>
    <row r="399" spans="1:7" ht="19.5" customHeight="1">
      <c r="A399" s="13"/>
      <c r="B399" s="13"/>
      <c r="C399" s="13"/>
      <c r="D399" s="13"/>
      <c r="E399" s="13"/>
      <c r="F399" s="13"/>
      <c r="G399" s="13"/>
    </row>
    <row r="400" spans="1:7" ht="19.5" customHeight="1">
      <c r="A400" s="13"/>
      <c r="B400" s="13"/>
      <c r="C400" s="13"/>
      <c r="D400" s="13"/>
      <c r="E400" s="13"/>
      <c r="F400" s="13"/>
      <c r="G400" s="13"/>
    </row>
    <row r="401" spans="1:7" ht="19.5" customHeight="1">
      <c r="A401" s="13"/>
      <c r="B401" s="13"/>
      <c r="C401" s="13"/>
      <c r="D401" s="13"/>
      <c r="E401" s="13"/>
      <c r="F401" s="13"/>
      <c r="G401" s="13"/>
    </row>
    <row r="402" spans="1:7" ht="19.5" customHeight="1">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row>
    <row r="700" spans="1:7" ht="12.75">
      <c r="A700" s="13"/>
    </row>
    <row r="701" spans="1:7" ht="12.75">
      <c r="A701" s="13"/>
    </row>
    <row r="702" spans="1:7" ht="12.75">
      <c r="A702" s="13"/>
    </row>
    <row r="703" spans="1:7" ht="12.75">
      <c r="A703" s="13"/>
    </row>
    <row r="704" spans="1:7" ht="12.75">
      <c r="A704" s="13"/>
    </row>
    <row r="705" spans="1:1" ht="12.75">
      <c r="A705" s="13"/>
    </row>
    <row r="706" spans="1:1" ht="12.75">
      <c r="A706" s="13"/>
    </row>
    <row r="707" spans="1:1" ht="12.75">
      <c r="A707" s="13"/>
    </row>
    <row r="708" spans="1:1" ht="12.75">
      <c r="A708" s="13"/>
    </row>
    <row r="709" spans="1:1" ht="12.75">
      <c r="A709" s="13"/>
    </row>
    <row r="710" spans="1:1" ht="12.75">
      <c r="A710" s="13"/>
    </row>
    <row r="711" spans="1:1" ht="12.75">
      <c r="A711" s="13"/>
    </row>
  </sheetData>
  <sheetProtection algorithmName="SHA-512" hashValue="tiEchWWSmzrIilaWYmS5gd+kCysUz2B1xfMu2u+bUGucacC8US5+HvXD993VmJIp0+IgBb2z8pGmMqXctR2M/A==" saltValue="luTJJN8TwKwD4tbQf75j1Q==" spinCount="100000" sheet="1" objects="1" scenarios="1" selectLockedCells="1" selectUnlockedCells="1"/>
  <mergeCells count="113">
    <mergeCell ref="C131:G131"/>
    <mergeCell ref="C132:G132"/>
    <mergeCell ref="C133:G133"/>
    <mergeCell ref="C126:G126"/>
    <mergeCell ref="C127:G127"/>
    <mergeCell ref="C128:G128"/>
    <mergeCell ref="C129:G129"/>
    <mergeCell ref="C130:G130"/>
    <mergeCell ref="C118:G118"/>
    <mergeCell ref="C119:G119"/>
    <mergeCell ref="C120:G120"/>
    <mergeCell ref="C121:G121"/>
    <mergeCell ref="C122:G122"/>
    <mergeCell ref="C110:G110"/>
    <mergeCell ref="C111:G111"/>
    <mergeCell ref="C115:G115"/>
    <mergeCell ref="C116:G116"/>
    <mergeCell ref="C117:G117"/>
    <mergeCell ref="C105:G105"/>
    <mergeCell ref="C106:G106"/>
    <mergeCell ref="C107:G107"/>
    <mergeCell ref="C108:G108"/>
    <mergeCell ref="C109:G109"/>
    <mergeCell ref="C97:G97"/>
    <mergeCell ref="C98:G98"/>
    <mergeCell ref="C99:G99"/>
    <mergeCell ref="C100:G100"/>
    <mergeCell ref="C104:G104"/>
    <mergeCell ref="C93:G93"/>
    <mergeCell ref="C94:G94"/>
    <mergeCell ref="C95:G95"/>
    <mergeCell ref="C96:G96"/>
    <mergeCell ref="C84:G84"/>
    <mergeCell ref="C85:G85"/>
    <mergeCell ref="C86:G86"/>
    <mergeCell ref="C87:G87"/>
    <mergeCell ref="C88:G88"/>
    <mergeCell ref="C78:G78"/>
    <mergeCell ref="C82:G82"/>
    <mergeCell ref="C83:G83"/>
    <mergeCell ref="C71:G71"/>
    <mergeCell ref="C72:G72"/>
    <mergeCell ref="C73:G73"/>
    <mergeCell ref="C74:G74"/>
    <mergeCell ref="C75:G75"/>
    <mergeCell ref="C89:G89"/>
    <mergeCell ref="C66:G66"/>
    <mergeCell ref="C67:G67"/>
    <mergeCell ref="C55:G55"/>
    <mergeCell ref="C56:G56"/>
    <mergeCell ref="C60:G60"/>
    <mergeCell ref="C61:G61"/>
    <mergeCell ref="C62:G62"/>
    <mergeCell ref="C76:G76"/>
    <mergeCell ref="C77:G77"/>
    <mergeCell ref="C50:G50"/>
    <mergeCell ref="C51:G51"/>
    <mergeCell ref="C52:G52"/>
    <mergeCell ref="C53:G53"/>
    <mergeCell ref="C54:G54"/>
    <mergeCell ref="C49:G49"/>
    <mergeCell ref="C63:G63"/>
    <mergeCell ref="C64:G64"/>
    <mergeCell ref="C65:G65"/>
    <mergeCell ref="C22:G22"/>
    <mergeCell ref="C23:G23"/>
    <mergeCell ref="C27:G27"/>
    <mergeCell ref="C41:G41"/>
    <mergeCell ref="C42:G42"/>
    <mergeCell ref="C43:G43"/>
    <mergeCell ref="C44:G44"/>
    <mergeCell ref="C45:G45"/>
    <mergeCell ref="C33:G33"/>
    <mergeCell ref="C34:G34"/>
    <mergeCell ref="C38:G38"/>
    <mergeCell ref="C39:G39"/>
    <mergeCell ref="C40:G40"/>
    <mergeCell ref="C137:G137"/>
    <mergeCell ref="C138:G138"/>
    <mergeCell ref="C139:G139"/>
    <mergeCell ref="C140:G140"/>
    <mergeCell ref="B1:G1"/>
    <mergeCell ref="C5:G5"/>
    <mergeCell ref="C6:G6"/>
    <mergeCell ref="C12:G12"/>
    <mergeCell ref="C16:G16"/>
    <mergeCell ref="C17:G17"/>
    <mergeCell ref="C18:G18"/>
    <mergeCell ref="C19:G19"/>
    <mergeCell ref="C7:G7"/>
    <mergeCell ref="C8:G8"/>
    <mergeCell ref="C9:G9"/>
    <mergeCell ref="C10:G10"/>
    <mergeCell ref="C11:G11"/>
    <mergeCell ref="C28:G28"/>
    <mergeCell ref="C29:G29"/>
    <mergeCell ref="C30:G30"/>
    <mergeCell ref="C31:G31"/>
    <mergeCell ref="C32:G32"/>
    <mergeCell ref="C20:G20"/>
    <mergeCell ref="C21:G21"/>
    <mergeCell ref="C153:G153"/>
    <mergeCell ref="C154:G154"/>
    <mergeCell ref="C155:G155"/>
    <mergeCell ref="C141:G141"/>
    <mergeCell ref="C142:G142"/>
    <mergeCell ref="C143:G143"/>
    <mergeCell ref="C144:G144"/>
    <mergeCell ref="C148:G148"/>
    <mergeCell ref="C149:G149"/>
    <mergeCell ref="C150:G150"/>
    <mergeCell ref="C151:G151"/>
    <mergeCell ref="C152:G152"/>
  </mergeCells>
  <hyperlinks>
    <hyperlink ref="C12:G12" r:id="rId1" display="Forma de càlcul "/>
    <hyperlink ref="C23:G23" r:id="rId2" display="Forma de càlcul "/>
    <hyperlink ref="C34:G34" r:id="rId3" display="Forma de càlcul "/>
    <hyperlink ref="C89:G89" r:id="rId4" display="Forma de càlcul "/>
    <hyperlink ref="C122:G122" r:id="rId5" display="Forma càlcul"/>
    <hyperlink ref="C133:G133" r:id="rId6" display="Forma càlcul"/>
    <hyperlink ref="C11:G11" r:id="rId7" display="Dades estadístiques i de gestió"/>
    <hyperlink ref="C22:G22" r:id="rId8" display="Dades estadístiques i de gestió"/>
    <hyperlink ref="C33:G33" r:id="rId9" display="Dades estadístiques i de gestió"/>
    <hyperlink ref="C44:G44" r:id="rId10" display="Dades estadístiques i de gestió"/>
    <hyperlink ref="C132:G132" r:id="rId11" display="Dades estadístiques i de gestió"/>
  </hyperlinks>
  <pageMargins left="0.7" right="0.7" top="0.75" bottom="0.75" header="0.3" footer="0.3"/>
  <pageSetup paperSize="9" orientation="portrait" verticalDpi="0"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G708"/>
  <sheetViews>
    <sheetView workbookViewId="0">
      <selection activeCell="C50" sqref="C50"/>
    </sheetView>
  </sheetViews>
  <sheetFormatPr baseColWidth="10" defaultColWidth="12.5703125" defaultRowHeight="15.75" customHeight="1"/>
  <cols>
    <col min="1" max="1" width="3.42578125" customWidth="1"/>
    <col min="2" max="2" width="23.5703125" customWidth="1"/>
    <col min="3" max="3" width="83.7109375" customWidth="1"/>
    <col min="4" max="4" width="3.42578125" customWidth="1"/>
    <col min="5" max="5" width="14.140625" customWidth="1"/>
    <col min="6" max="7" width="9" customWidth="1"/>
  </cols>
  <sheetData>
    <row r="1" spans="1:7" ht="22.5" customHeight="1">
      <c r="A1" s="13"/>
      <c r="B1" s="240" t="s">
        <v>163</v>
      </c>
      <c r="C1" s="222"/>
      <c r="D1" s="222"/>
      <c r="E1" s="222"/>
      <c r="F1" s="222"/>
      <c r="G1" s="222"/>
    </row>
    <row r="2" spans="1:7" ht="22.5" customHeight="1">
      <c r="A2" s="13"/>
      <c r="B2" s="13"/>
      <c r="C2" s="13"/>
      <c r="D2" s="13"/>
      <c r="E2" s="13"/>
      <c r="F2" s="13"/>
      <c r="G2" s="13"/>
    </row>
    <row r="3" spans="1:7" ht="8.25" customHeight="1">
      <c r="A3" s="13"/>
      <c r="B3" s="19"/>
      <c r="C3" s="19"/>
      <c r="D3" s="19"/>
      <c r="E3" s="19"/>
      <c r="F3" s="19"/>
      <c r="G3" s="19"/>
    </row>
    <row r="4" spans="1:7" ht="7.5" customHeight="1">
      <c r="A4" s="13"/>
      <c r="B4" s="13"/>
      <c r="C4" s="13"/>
      <c r="D4" s="13"/>
      <c r="E4" s="20"/>
      <c r="F4" s="20"/>
      <c r="G4" s="20"/>
    </row>
    <row r="5" spans="1:7" ht="22.5" customHeight="1">
      <c r="A5" s="13"/>
      <c r="B5" s="14" t="s">
        <v>26</v>
      </c>
      <c r="C5" s="235" t="str">
        <f>'Quadre de comandament'!B47 &amp; 'Quadre de comandament'!C47 &amp; 'Quadre de comandament'!D47</f>
        <v>IN05-P3.4</v>
      </c>
      <c r="D5" s="224"/>
      <c r="E5" s="224"/>
      <c r="F5" s="224"/>
      <c r="G5" s="225"/>
    </row>
    <row r="6" spans="1:7" ht="22.5" customHeight="1">
      <c r="A6" s="13"/>
      <c r="B6" s="15" t="s">
        <v>27</v>
      </c>
      <c r="C6" s="235" t="str">
        <f>'Quadre de comandament'!E47</f>
        <v>Percentatge d’estudiantat propi que surt en programes de mobilitat</v>
      </c>
      <c r="D6" s="224"/>
      <c r="E6" s="224"/>
      <c r="F6" s="224"/>
      <c r="G6" s="225"/>
    </row>
    <row r="7" spans="1:7" ht="12.75" customHeight="1">
      <c r="A7" s="13"/>
      <c r="B7" s="15" t="s">
        <v>28</v>
      </c>
      <c r="C7" s="235" t="s">
        <v>267</v>
      </c>
      <c r="D7" s="224"/>
      <c r="E7" s="224"/>
      <c r="F7" s="224"/>
      <c r="G7" s="225"/>
    </row>
    <row r="8" spans="1:7" ht="34.5" customHeight="1">
      <c r="A8" s="13"/>
      <c r="B8" s="16" t="s">
        <v>29</v>
      </c>
      <c r="C8" s="254" t="str">
        <f>'Quadre de comandament'!I47</f>
        <v>Anual</v>
      </c>
      <c r="D8" s="224"/>
      <c r="E8" s="224"/>
      <c r="F8" s="224"/>
      <c r="G8" s="225"/>
    </row>
    <row r="9" spans="1:7" ht="22.5" customHeight="1">
      <c r="A9" s="13"/>
      <c r="B9" s="14" t="s">
        <v>368</v>
      </c>
      <c r="C9" s="238">
        <f>'Quadre de comandament'!H47</f>
        <v>0</v>
      </c>
      <c r="D9" s="224"/>
      <c r="E9" s="224"/>
      <c r="F9" s="224"/>
      <c r="G9" s="225"/>
    </row>
    <row r="10" spans="1:7" ht="27" customHeight="1">
      <c r="A10" s="13"/>
      <c r="B10" s="17" t="s">
        <v>31</v>
      </c>
      <c r="C10" s="238" t="s">
        <v>273</v>
      </c>
      <c r="D10" s="224"/>
      <c r="E10" s="224"/>
      <c r="F10" s="224"/>
      <c r="G10" s="225"/>
    </row>
    <row r="11" spans="1:7" ht="24" customHeight="1">
      <c r="A11" s="13"/>
      <c r="B11" s="43" t="s">
        <v>32</v>
      </c>
      <c r="C11" s="238" t="s">
        <v>229</v>
      </c>
      <c r="D11" s="224"/>
      <c r="E11" s="224"/>
      <c r="F11" s="224"/>
      <c r="G11" s="225"/>
    </row>
    <row r="12" spans="1:7" ht="22.5" customHeight="1">
      <c r="A12" s="13"/>
      <c r="B12" s="17" t="s">
        <v>33</v>
      </c>
      <c r="C12" s="232" t="s">
        <v>268</v>
      </c>
      <c r="D12" s="224"/>
      <c r="E12" s="224"/>
      <c r="F12" s="224"/>
      <c r="G12" s="225"/>
    </row>
    <row r="13" spans="1:7" ht="9.75" customHeight="1">
      <c r="A13" s="13"/>
      <c r="B13" s="18"/>
      <c r="C13" s="18"/>
      <c r="D13" s="18"/>
      <c r="E13" s="18"/>
      <c r="F13" s="18"/>
      <c r="G13" s="18"/>
    </row>
    <row r="14" spans="1:7" ht="8.25" customHeight="1">
      <c r="A14" s="13"/>
      <c r="B14" s="19"/>
      <c r="C14" s="19"/>
      <c r="D14" s="19"/>
      <c r="E14" s="19"/>
      <c r="F14" s="19"/>
      <c r="G14" s="19"/>
    </row>
    <row r="15" spans="1:7" ht="7.5" customHeight="1">
      <c r="A15" s="13"/>
      <c r="B15" s="13"/>
      <c r="C15" s="13"/>
      <c r="D15" s="13"/>
      <c r="E15" s="20"/>
      <c r="F15" s="20"/>
      <c r="G15" s="20"/>
    </row>
    <row r="16" spans="1:7" ht="22.5" customHeight="1">
      <c r="A16" s="13"/>
      <c r="B16" s="14" t="s">
        <v>26</v>
      </c>
      <c r="C16" s="235" t="str">
        <f>'Quadre de comandament'!B48 &amp; 'Quadre de comandament'!C48 &amp; 'Quadre de comandament'!D48</f>
        <v>IN06-P3.4</v>
      </c>
      <c r="D16" s="224"/>
      <c r="E16" s="224"/>
      <c r="F16" s="224"/>
      <c r="G16" s="225"/>
    </row>
    <row r="17" spans="1:7" ht="22.5" customHeight="1">
      <c r="A17" s="13"/>
      <c r="B17" s="15" t="s">
        <v>27</v>
      </c>
      <c r="C17" s="235" t="str">
        <f>'Quadre de comandament'!E48</f>
        <v>Nombre d'estudiantat que es rep a partir de programes de mobilitat</v>
      </c>
      <c r="D17" s="224"/>
      <c r="E17" s="224"/>
      <c r="F17" s="224"/>
      <c r="G17" s="225"/>
    </row>
    <row r="18" spans="1:7" ht="12.75" customHeight="1">
      <c r="A18" s="13"/>
      <c r="B18" s="15" t="s">
        <v>28</v>
      </c>
      <c r="C18" s="235" t="s">
        <v>147</v>
      </c>
      <c r="D18" s="224"/>
      <c r="E18" s="224"/>
      <c r="F18" s="224"/>
      <c r="G18" s="225"/>
    </row>
    <row r="19" spans="1:7" ht="34.5" customHeight="1">
      <c r="A19" s="13"/>
      <c r="B19" s="16" t="s">
        <v>29</v>
      </c>
      <c r="C19" s="254" t="str">
        <f>'Quadre de comandament'!I48</f>
        <v>Anual</v>
      </c>
      <c r="D19" s="224"/>
      <c r="E19" s="224"/>
      <c r="F19" s="224"/>
      <c r="G19" s="225"/>
    </row>
    <row r="20" spans="1:7" ht="22.5" customHeight="1">
      <c r="A20" s="13"/>
      <c r="B20" s="14" t="s">
        <v>368</v>
      </c>
      <c r="C20" s="238" t="str">
        <f>'Quadre de comandament'!H48</f>
        <v>OE 1.2</v>
      </c>
      <c r="D20" s="224"/>
      <c r="E20" s="224"/>
      <c r="F20" s="224"/>
      <c r="G20" s="225"/>
    </row>
    <row r="21" spans="1:7" ht="27" customHeight="1">
      <c r="A21" s="13"/>
      <c r="B21" s="17" t="s">
        <v>31</v>
      </c>
      <c r="C21" s="238" t="s">
        <v>273</v>
      </c>
      <c r="D21" s="224"/>
      <c r="E21" s="224"/>
      <c r="F21" s="224"/>
      <c r="G21" s="225"/>
    </row>
    <row r="22" spans="1:7" ht="24" customHeight="1">
      <c r="A22" s="13"/>
      <c r="B22" s="43" t="s">
        <v>32</v>
      </c>
      <c r="C22" s="238" t="s">
        <v>229</v>
      </c>
      <c r="D22" s="224"/>
      <c r="E22" s="224"/>
      <c r="F22" s="224"/>
      <c r="G22" s="225"/>
    </row>
    <row r="23" spans="1:7" ht="22.5" customHeight="1">
      <c r="A23" s="13"/>
      <c r="B23" s="17" t="s">
        <v>33</v>
      </c>
      <c r="C23" s="232" t="s">
        <v>223</v>
      </c>
      <c r="D23" s="224"/>
      <c r="E23" s="224"/>
      <c r="F23" s="224"/>
      <c r="G23" s="225"/>
    </row>
    <row r="24" spans="1:7" ht="9.75" customHeight="1">
      <c r="A24" s="13"/>
      <c r="B24" s="18"/>
      <c r="C24" s="18"/>
      <c r="D24" s="18"/>
      <c r="E24" s="18"/>
      <c r="F24" s="18"/>
      <c r="G24" s="18"/>
    </row>
    <row r="25" spans="1:7" ht="8.25" customHeight="1">
      <c r="A25" s="13"/>
      <c r="B25" s="19"/>
      <c r="C25" s="19"/>
      <c r="D25" s="19"/>
      <c r="E25" s="19"/>
      <c r="F25" s="19"/>
      <c r="G25" s="19"/>
    </row>
    <row r="26" spans="1:7" ht="7.5" customHeight="1">
      <c r="A26" s="13"/>
      <c r="B26" s="13"/>
      <c r="C26" s="13"/>
      <c r="D26" s="13"/>
      <c r="E26" s="20"/>
      <c r="F26" s="20"/>
      <c r="G26" s="20"/>
    </row>
    <row r="27" spans="1:7" ht="22.5" customHeight="1">
      <c r="A27" s="13"/>
      <c r="B27" s="14" t="s">
        <v>26</v>
      </c>
      <c r="C27" s="235" t="str">
        <f>'Quadre de comandament'!B49 &amp; 'Quadre de comandament'!C49 &amp; 'Quadre de comandament'!D49</f>
        <v>IN08-P3.4</v>
      </c>
      <c r="D27" s="224"/>
      <c r="E27" s="224"/>
      <c r="F27" s="224"/>
      <c r="G27" s="225"/>
    </row>
    <row r="28" spans="1:7" ht="22.5" customHeight="1">
      <c r="A28" s="13"/>
      <c r="B28" s="15" t="s">
        <v>27</v>
      </c>
      <c r="C28" s="235" t="str">
        <f>'Quadre de comandament'!E49</f>
        <v>Satisfacció de l’estudiantat amb la mobilitat (outgoing)</v>
      </c>
      <c r="D28" s="224"/>
      <c r="E28" s="224"/>
      <c r="F28" s="224"/>
      <c r="G28" s="225"/>
    </row>
    <row r="29" spans="1:7" ht="12.75" customHeight="1">
      <c r="A29" s="13"/>
      <c r="B29" s="15" t="s">
        <v>28</v>
      </c>
      <c r="C29" s="235" t="s">
        <v>269</v>
      </c>
      <c r="D29" s="224"/>
      <c r="E29" s="224"/>
      <c r="F29" s="224"/>
      <c r="G29" s="225"/>
    </row>
    <row r="30" spans="1:7" ht="34.5" customHeight="1">
      <c r="A30" s="13"/>
      <c r="B30" s="16" t="s">
        <v>29</v>
      </c>
      <c r="C30" s="254" t="str">
        <f>'Quadre de comandament'!I49</f>
        <v>Anual</v>
      </c>
      <c r="D30" s="224"/>
      <c r="E30" s="224"/>
      <c r="F30" s="224"/>
      <c r="G30" s="225"/>
    </row>
    <row r="31" spans="1:7" ht="22.5" customHeight="1">
      <c r="A31" s="13"/>
      <c r="B31" s="14" t="s">
        <v>368</v>
      </c>
      <c r="C31" s="238">
        <f>'Quadre de comandament'!H49</f>
        <v>0</v>
      </c>
      <c r="D31" s="224"/>
      <c r="E31" s="224"/>
      <c r="F31" s="224"/>
      <c r="G31" s="225"/>
    </row>
    <row r="32" spans="1:7" ht="27" customHeight="1">
      <c r="A32" s="13"/>
      <c r="B32" s="17" t="s">
        <v>31</v>
      </c>
      <c r="C32" s="238" t="s">
        <v>273</v>
      </c>
      <c r="D32" s="224"/>
      <c r="E32" s="224"/>
      <c r="F32" s="224"/>
      <c r="G32" s="225"/>
    </row>
    <row r="33" spans="1:7" ht="24" customHeight="1">
      <c r="A33" s="13"/>
      <c r="B33" s="17" t="s">
        <v>32</v>
      </c>
      <c r="C33" s="229" t="s">
        <v>248</v>
      </c>
      <c r="D33" s="230"/>
      <c r="E33" s="230"/>
      <c r="F33" s="230"/>
      <c r="G33" s="231"/>
    </row>
    <row r="34" spans="1:7" ht="33" customHeight="1">
      <c r="A34" s="13"/>
      <c r="B34" s="17" t="s">
        <v>33</v>
      </c>
      <c r="C34" s="232" t="s">
        <v>249</v>
      </c>
      <c r="D34" s="224"/>
      <c r="E34" s="224"/>
      <c r="F34" s="224"/>
      <c r="G34" s="225"/>
    </row>
    <row r="35" spans="1:7" s="133" customFormat="1" ht="9.75" customHeight="1">
      <c r="A35" s="13"/>
      <c r="B35" s="18"/>
      <c r="C35" s="18"/>
      <c r="D35" s="18"/>
      <c r="E35" s="18"/>
      <c r="F35" s="18"/>
      <c r="G35" s="18"/>
    </row>
    <row r="36" spans="1:7" ht="12.75">
      <c r="A36" s="13"/>
      <c r="B36" s="13"/>
      <c r="C36" s="13"/>
      <c r="D36" s="13"/>
      <c r="E36" s="13"/>
      <c r="F36" s="13"/>
      <c r="G36" s="13"/>
    </row>
    <row r="37" spans="1:7" ht="12.75">
      <c r="A37" s="13"/>
      <c r="B37" s="13"/>
      <c r="C37" s="13"/>
      <c r="D37" s="13"/>
      <c r="E37" s="13"/>
      <c r="F37" s="13"/>
      <c r="G37" s="13"/>
    </row>
    <row r="38" spans="1:7" ht="12.75">
      <c r="A38" s="13"/>
      <c r="B38" s="13"/>
      <c r="C38" s="13"/>
      <c r="D38" s="13"/>
      <c r="E38" s="13"/>
      <c r="F38" s="13"/>
      <c r="G38" s="13"/>
    </row>
    <row r="39" spans="1:7" ht="12.75">
      <c r="A39" s="13"/>
      <c r="B39" s="13"/>
      <c r="C39" s="13"/>
      <c r="D39" s="13"/>
      <c r="E39" s="13"/>
      <c r="F39" s="13"/>
      <c r="G39" s="13"/>
    </row>
    <row r="40" spans="1:7" ht="12.75">
      <c r="A40" s="13"/>
      <c r="B40" s="13"/>
      <c r="C40" s="13"/>
      <c r="D40" s="13"/>
      <c r="E40" s="13"/>
      <c r="F40" s="13"/>
      <c r="G40" s="13"/>
    </row>
    <row r="41" spans="1:7" ht="12.75">
      <c r="A41" s="13"/>
      <c r="B41" s="13"/>
      <c r="C41" s="13"/>
      <c r="D41" s="13"/>
      <c r="E41" s="13"/>
      <c r="F41" s="13"/>
      <c r="G41" s="13"/>
    </row>
    <row r="42" spans="1:7" ht="12.75">
      <c r="A42" s="13"/>
      <c r="B42" s="13"/>
      <c r="C42" s="13"/>
      <c r="D42" s="13"/>
      <c r="E42" s="13"/>
      <c r="F42" s="13"/>
      <c r="G42" s="13"/>
    </row>
    <row r="43" spans="1:7" ht="12.75">
      <c r="A43" s="13"/>
      <c r="B43" s="13"/>
      <c r="C43" s="13"/>
      <c r="D43" s="13"/>
      <c r="E43" s="13"/>
      <c r="F43" s="13"/>
      <c r="G43" s="13"/>
    </row>
    <row r="44" spans="1:7" ht="12.75">
      <c r="A44" s="13"/>
      <c r="B44" s="13"/>
      <c r="C44" s="13"/>
      <c r="D44" s="13"/>
      <c r="E44" s="13"/>
      <c r="F44" s="13"/>
      <c r="G44" s="13"/>
    </row>
    <row r="45" spans="1:7" ht="12.75">
      <c r="A45" s="13"/>
      <c r="B45" s="13"/>
      <c r="C45" s="13"/>
      <c r="D45" s="13"/>
      <c r="E45" s="13"/>
      <c r="F45" s="13"/>
      <c r="G45" s="13"/>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5.75" customHeight="1">
      <c r="A698" s="13"/>
      <c r="B698" s="13"/>
      <c r="C698" s="13"/>
      <c r="D698" s="13"/>
      <c r="E698" s="13"/>
      <c r="F698" s="13"/>
      <c r="G698" s="13"/>
    </row>
    <row r="699" spans="1:7" ht="15.75" customHeight="1">
      <c r="A699" s="13"/>
      <c r="B699" s="13"/>
      <c r="C699" s="13"/>
      <c r="D699" s="13"/>
      <c r="E699" s="13"/>
      <c r="F699" s="13"/>
      <c r="G699" s="13"/>
    </row>
    <row r="700" spans="1:7" ht="15.75" customHeight="1">
      <c r="B700" s="13"/>
      <c r="C700" s="13"/>
      <c r="D700" s="13"/>
      <c r="E700" s="13"/>
      <c r="F700" s="13"/>
      <c r="G700" s="13"/>
    </row>
    <row r="701" spans="1:7" ht="15.75" customHeight="1">
      <c r="B701" s="13"/>
      <c r="C701" s="13"/>
      <c r="D701" s="13"/>
      <c r="E701" s="13"/>
      <c r="F701" s="13"/>
      <c r="G701" s="13"/>
    </row>
    <row r="702" spans="1:7" ht="15.75" customHeight="1">
      <c r="B702" s="13"/>
      <c r="C702" s="13"/>
      <c r="D702" s="13"/>
      <c r="E702" s="13"/>
      <c r="F702" s="13"/>
      <c r="G702" s="13"/>
    </row>
    <row r="703" spans="1:7" ht="15.75" customHeight="1">
      <c r="B703" s="13"/>
      <c r="C703" s="13"/>
      <c r="D703" s="13"/>
      <c r="E703" s="13"/>
      <c r="F703" s="13"/>
      <c r="G703" s="13"/>
    </row>
    <row r="704" spans="1:7" ht="15.75" customHeight="1">
      <c r="B704" s="13"/>
      <c r="C704" s="13"/>
      <c r="D704" s="13"/>
      <c r="E704" s="13"/>
      <c r="F704" s="13"/>
      <c r="G704" s="13"/>
    </row>
    <row r="705" spans="2:7" ht="15.75" customHeight="1">
      <c r="B705" s="13"/>
      <c r="C705" s="13"/>
      <c r="D705" s="13"/>
      <c r="E705" s="13"/>
      <c r="F705" s="13"/>
      <c r="G705" s="13"/>
    </row>
    <row r="706" spans="2:7" ht="15.75" customHeight="1">
      <c r="B706" s="13"/>
      <c r="C706" s="13"/>
      <c r="D706" s="13"/>
      <c r="E706" s="13"/>
      <c r="F706" s="13"/>
      <c r="G706" s="13"/>
    </row>
    <row r="707" spans="2:7" ht="15.75" customHeight="1">
      <c r="B707" s="13"/>
      <c r="C707" s="13"/>
      <c r="D707" s="13"/>
      <c r="E707" s="13"/>
      <c r="F707" s="13"/>
      <c r="G707" s="13"/>
    </row>
    <row r="708" spans="2:7" ht="15.75" customHeight="1">
      <c r="B708" s="13"/>
      <c r="C708" s="13"/>
      <c r="D708" s="13"/>
      <c r="E708" s="13"/>
      <c r="F708" s="13"/>
      <c r="G708" s="13"/>
    </row>
  </sheetData>
  <sheetProtection algorithmName="SHA-512" hashValue="M1a8dQkEQQcyOu8rAT/nWkJt5vWS3sSzGhcn290ojGQpbNm9vuH6QU/82LsGrQVvyFtkfLez7nLvS8385ds9yw==" saltValue="aBG8mCYHg7vRDHXsduUgKg==" spinCount="100000" sheet="1" objects="1" scenarios="1" selectLockedCells="1" selectUnlockedCells="1"/>
  <mergeCells count="25">
    <mergeCell ref="C34:G34"/>
    <mergeCell ref="C27:G27"/>
    <mergeCell ref="C28:G28"/>
    <mergeCell ref="C29:G29"/>
    <mergeCell ref="B1:G1"/>
    <mergeCell ref="C30:G30"/>
    <mergeCell ref="C31:G31"/>
    <mergeCell ref="C32:G32"/>
    <mergeCell ref="C33:G33"/>
    <mergeCell ref="C10:G10"/>
    <mergeCell ref="C11:G11"/>
    <mergeCell ref="C12:G12"/>
    <mergeCell ref="C5:G5"/>
    <mergeCell ref="C6:G6"/>
    <mergeCell ref="C7:G7"/>
    <mergeCell ref="C8:G8"/>
    <mergeCell ref="C9:G9"/>
    <mergeCell ref="C21:G21"/>
    <mergeCell ref="C22:G22"/>
    <mergeCell ref="C23:G23"/>
    <mergeCell ref="C16:G16"/>
    <mergeCell ref="C17:G17"/>
    <mergeCell ref="C18:G18"/>
    <mergeCell ref="C19:G19"/>
    <mergeCell ref="C20:G20"/>
  </mergeCells>
  <hyperlinks>
    <hyperlink ref="C33:G33" r:id="rId1" display="Enquesta de satisfacció"/>
    <hyperlink ref="C11:G11" r:id="rId2" display="Dades estadístiques i de gestió"/>
    <hyperlink ref="C22:G22" r:id="rId3" display="Dades estadístiques i de gestió"/>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Quadre de comandament</vt:lpstr>
      <vt:lpstr>Nom Procesos</vt:lpstr>
      <vt:lpstr>Notes metodològiques</vt:lpstr>
      <vt:lpstr>P1.1</vt:lpstr>
      <vt:lpstr>P2.1</vt:lpstr>
      <vt:lpstr>P3.1</vt:lpstr>
      <vt:lpstr>P3.2</vt:lpstr>
      <vt:lpstr>P3.3</vt:lpstr>
      <vt:lpstr>P3.4</vt:lpstr>
      <vt:lpstr>P3.5</vt:lpstr>
      <vt:lpstr>P3.6</vt:lpstr>
      <vt:lpstr>P3.7</vt:lpstr>
      <vt:lpstr>P4.1</vt:lpstr>
      <vt:lpstr>P4.2</vt:lpstr>
      <vt:lpstr>P4.3</vt:lpstr>
      <vt:lpstr>P4.4</vt:lpstr>
      <vt:lpstr>P5.1</vt:lpstr>
      <vt:lpstr>P5.2</vt:lpstr>
      <vt:lpstr>P7.1</vt:lpstr>
      <vt:lpstr>P8.1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Casals</dc:creator>
  <cp:lastModifiedBy>Xavier Codinas</cp:lastModifiedBy>
  <dcterms:created xsi:type="dcterms:W3CDTF">2022-04-06T09:21:12Z</dcterms:created>
  <dcterms:modified xsi:type="dcterms:W3CDTF">2022-11-02T10:45:09Z</dcterms:modified>
</cp:coreProperties>
</file>